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.local\UserHomes_Root\Userhomes\bowesge\Desktop\Squiz\"/>
    </mc:Choice>
  </mc:AlternateContent>
  <xr:revisionPtr revIDLastSave="0" documentId="13_ncr:1_{916670BC-BEBA-4A42-A4DF-7049D93888AD}" xr6:coauthVersionLast="47" xr6:coauthVersionMax="47" xr10:uidLastSave="{00000000-0000-0000-0000-000000000000}"/>
  <bookViews>
    <workbookView xWindow="-120" yWindow="-120" windowWidth="29040" windowHeight="15840" xr2:uid="{438394FB-4E6C-4325-AD84-41F517FCF250}"/>
  </bookViews>
  <sheets>
    <sheet name="Sheet1" sheetId="1" r:id="rId1"/>
  </sheets>
  <definedNames>
    <definedName name="_xlnm._FilterDatabase" localSheetId="0" hidden="1">Sheet1!$D$1:$D$102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2" i="1" l="1"/>
  <c r="H99" i="1"/>
  <c r="H96" i="1"/>
  <c r="H92" i="1"/>
  <c r="H89" i="1"/>
  <c r="H86" i="1"/>
  <c r="H69" i="1"/>
  <c r="H59" i="1"/>
  <c r="H56" i="1"/>
  <c r="H52" i="1"/>
  <c r="H45" i="1"/>
  <c r="H42" i="1"/>
  <c r="H39" i="1"/>
  <c r="H35" i="1"/>
  <c r="H32" i="1"/>
  <c r="H27" i="1"/>
  <c r="H3" i="1"/>
</calcChain>
</file>

<file path=xl/sharedStrings.xml><?xml version="1.0" encoding="utf-8"?>
<sst xmlns="http://schemas.openxmlformats.org/spreadsheetml/2006/main" count="416" uniqueCount="77">
  <si>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</si>
  <si>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</si>
  <si>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</si>
  <si>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</si>
  <si>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</si>
  <si>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</si>
  <si>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</si>
  <si>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</si>
  <si>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Registers of Scotland</t>
  </si>
  <si>
    <t>Enablement</t>
  </si>
  <si>
    <t>LORIEN RESOURCING LTD</t>
  </si>
  <si>
    <t>PL1 - 169218</t>
  </si>
  <si>
    <t>IT Development</t>
  </si>
  <si>
    <t>Cross Digital</t>
  </si>
  <si>
    <t>HARVEY NASH</t>
  </si>
  <si>
    <t>PL1 - 169229</t>
  </si>
  <si>
    <t>Data</t>
  </si>
  <si>
    <t>New Registers</t>
  </si>
  <si>
    <t>Cleaning</t>
  </si>
  <si>
    <t>MBH Estates</t>
  </si>
  <si>
    <t>COMPLETE CLEANING SERVICES LTD</t>
  </si>
  <si>
    <t>PL1 - 169286</t>
  </si>
  <si>
    <t>St Vincent Plaza</t>
  </si>
  <si>
    <t>Computer Inventory</t>
  </si>
  <si>
    <t>HP INC. UK LTD</t>
  </si>
  <si>
    <t>PL1 - 169289</t>
  </si>
  <si>
    <t>PL1 - 169327</t>
  </si>
  <si>
    <t>Agile Coaches Team - SD</t>
  </si>
  <si>
    <t>PL1 - 169369</t>
  </si>
  <si>
    <t>Service Designers - SD</t>
  </si>
  <si>
    <t>PL1 - 169393</t>
  </si>
  <si>
    <t>Business Analyst Team - SD</t>
  </si>
  <si>
    <t>Estates</t>
  </si>
  <si>
    <t>UX Team - SD</t>
  </si>
  <si>
    <t>Sundry Staff Costs</t>
  </si>
  <si>
    <t>HROD</t>
  </si>
  <si>
    <t>REMARKABLE</t>
  </si>
  <si>
    <t>PL1 - 169400</t>
  </si>
  <si>
    <t>VENESKY BROWN</t>
  </si>
  <si>
    <t>PL1 - 169402</t>
  </si>
  <si>
    <t>Communications</t>
  </si>
  <si>
    <t>ROS Secretariat</t>
  </si>
  <si>
    <t>Security Expenditure - FM</t>
  </si>
  <si>
    <t>CORPS SECURITY</t>
  </si>
  <si>
    <t>PL1 - 169419</t>
  </si>
  <si>
    <t>Subscriptions</t>
  </si>
  <si>
    <t>GARTNER UK</t>
  </si>
  <si>
    <t>PL1 - 169420</t>
  </si>
  <si>
    <t>SANDERSON GOVERNMENT &amp; DEFENCE LTD</t>
  </si>
  <si>
    <t>PL1 - 169479</t>
  </si>
  <si>
    <t>HAYS HUMAN RESOURCES</t>
  </si>
  <si>
    <t>PL1 - 169494</t>
  </si>
  <si>
    <t>Financial Accounting</t>
  </si>
  <si>
    <t>PL1 - 169548</t>
  </si>
  <si>
    <t>Current Computer Expenses</t>
  </si>
  <si>
    <t>VIRGIN MEDIA BUSINESS (INVOICE)</t>
  </si>
  <si>
    <t>PL1 - 169564</t>
  </si>
  <si>
    <t>SOFTWARE ONE UK LTD</t>
  </si>
  <si>
    <t>PL1 - 169629</t>
  </si>
  <si>
    <t>PARITY PROFESSIONALS LTD</t>
  </si>
  <si>
    <t>PL1 - 169700</t>
  </si>
  <si>
    <t>PL1 - 169702</t>
  </si>
  <si>
    <t>PL1 - 169703</t>
  </si>
  <si>
    <t>PL1 - 169709</t>
  </si>
  <si>
    <t>STORM TECHNOLOGIES LTD</t>
  </si>
  <si>
    <t>PL1 - 169744</t>
  </si>
  <si>
    <t>Hardware Fixed Asset</t>
  </si>
  <si>
    <t>Software Fixed Assets</t>
  </si>
  <si>
    <t>CODECLAN LTD</t>
  </si>
  <si>
    <t>PL1 - 169790</t>
  </si>
  <si>
    <t>PHOENIX SOFTWARE</t>
  </si>
  <si>
    <t>PL1 - 169795</t>
  </si>
  <si>
    <t>PL1 - 169908</t>
  </si>
  <si>
    <t>AMAZON WEB SERVICES</t>
  </si>
  <si>
    <t>PL1 - 169932</t>
  </si>
  <si>
    <t>PL1 - 169969</t>
  </si>
  <si>
    <t xml:space="preserve"> Fixed Term 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</si>
</sst>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404B4-1F38-45BE-B7C9-68C72B870B2D}">
  <dimension ref="A1:H103"/>
  <sheetViews>
    <sheetView tabSelected="1" workbookViewId="0">
      <pane ySplit="1" topLeftCell="A2" activePane="bottomLeft" state="frozen"/>
      <selection pane="bottomLeft" activeCell="N7" sqref="N7"/>
    </sheetView>
  </sheetViews>
  <sheetFormatPr defaultRowHeight="15" x14ac:dyDescent="0.25"/>
  <cols>
    <col min="1" max="2" width="19.7109375" bestFit="1" customWidth="1"/>
    <col min="3" max="3" width="10.7109375" bestFit="1" customWidth="1"/>
    <col min="4" max="4" width="26.28515625" bestFit="1" customWidth="1"/>
    <col min="5" max="5" width="25.28515625" bestFit="1" customWidth="1"/>
    <col min="6" max="6" width="39.85546875" bestFit="1" customWidth="1"/>
    <col min="7" max="7" width="18.85546875" bestFit="1" customWidth="1"/>
    <col min="8" max="8" width="10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8</v>
      </c>
      <c r="C2" s="1">
        <v>44453</v>
      </c>
      <c r="D2" t="s">
        <v>54</v>
      </c>
      <c r="E2" t="s">
        <v>9</v>
      </c>
      <c r="F2" t="s">
        <v>55</v>
      </c>
      <c r="G2" t="s">
        <v>56</v>
      </c>
      <c r="H2">
        <v>28267.200000000001</v>
      </c>
    </row>
    <row r="3" spans="1:8" ht="15.75" thickBot="1" x14ac:dyDescent="0.3">
      <c r="C3" s="1"/>
      <c r="H3" s="3">
        <f>SUM(H2)</f>
        <v>28267.200000000001</v>
      </c>
    </row>
    <row r="4" spans="1:8" ht="15.75" thickTop="1" x14ac:dyDescent="0.25">
      <c r="C4" s="1"/>
    </row>
    <row r="5" spans="1:8" x14ac:dyDescent="0.25">
      <c r="A5" t="s">
        <v>8</v>
      </c>
      <c r="B5" t="s">
        <v>8</v>
      </c>
      <c r="C5" s="1">
        <v>44447</v>
      </c>
      <c r="D5" t="s">
        <v>76</v>
      </c>
      <c r="E5" t="s">
        <v>12</v>
      </c>
      <c r="F5" t="s">
        <v>38</v>
      </c>
      <c r="G5" t="s">
        <v>39</v>
      </c>
      <c r="H5">
        <v>26117.83</v>
      </c>
    </row>
    <row r="6" spans="1:8" x14ac:dyDescent="0.25">
      <c r="A6" t="s">
        <v>8</v>
      </c>
      <c r="B6" t="s">
        <v>8</v>
      </c>
      <c r="C6" s="1">
        <v>44447</v>
      </c>
      <c r="D6" t="s">
        <v>76</v>
      </c>
      <c r="E6" t="s">
        <v>9</v>
      </c>
      <c r="F6" t="s">
        <v>38</v>
      </c>
      <c r="G6" t="s">
        <v>39</v>
      </c>
      <c r="H6">
        <v>16382.13</v>
      </c>
    </row>
    <row r="7" spans="1:8" x14ac:dyDescent="0.25">
      <c r="A7" t="s">
        <v>8</v>
      </c>
      <c r="B7" t="s">
        <v>8</v>
      </c>
      <c r="C7" s="1">
        <v>44447</v>
      </c>
      <c r="D7" t="s">
        <v>76</v>
      </c>
      <c r="E7" t="s">
        <v>31</v>
      </c>
      <c r="F7" t="s">
        <v>38</v>
      </c>
      <c r="G7" t="s">
        <v>39</v>
      </c>
      <c r="H7">
        <v>4092.74</v>
      </c>
    </row>
    <row r="8" spans="1:8" x14ac:dyDescent="0.25">
      <c r="A8" t="s">
        <v>8</v>
      </c>
      <c r="B8" t="s">
        <v>8</v>
      </c>
      <c r="C8" s="1">
        <v>44447</v>
      </c>
      <c r="D8" t="s">
        <v>76</v>
      </c>
      <c r="E8" t="s">
        <v>13</v>
      </c>
      <c r="F8" t="s">
        <v>38</v>
      </c>
      <c r="G8" t="s">
        <v>39</v>
      </c>
      <c r="H8">
        <v>3304.91</v>
      </c>
    </row>
    <row r="9" spans="1:8" x14ac:dyDescent="0.25">
      <c r="A9" t="s">
        <v>8</v>
      </c>
      <c r="B9" t="s">
        <v>8</v>
      </c>
      <c r="C9" s="1">
        <v>44447</v>
      </c>
      <c r="D9" t="s">
        <v>76</v>
      </c>
      <c r="E9" t="s">
        <v>27</v>
      </c>
      <c r="F9" t="s">
        <v>38</v>
      </c>
      <c r="G9" t="s">
        <v>39</v>
      </c>
      <c r="H9">
        <v>2911.52</v>
      </c>
    </row>
    <row r="10" spans="1:8" x14ac:dyDescent="0.25">
      <c r="A10" t="s">
        <v>8</v>
      </c>
      <c r="B10" t="s">
        <v>8</v>
      </c>
      <c r="C10" s="1">
        <v>44447</v>
      </c>
      <c r="D10" t="s">
        <v>76</v>
      </c>
      <c r="E10" t="s">
        <v>17</v>
      </c>
      <c r="F10" t="s">
        <v>38</v>
      </c>
      <c r="G10" t="s">
        <v>39</v>
      </c>
      <c r="H10">
        <v>2470.91</v>
      </c>
    </row>
    <row r="11" spans="1:8" x14ac:dyDescent="0.25">
      <c r="A11" t="s">
        <v>8</v>
      </c>
      <c r="B11" t="s">
        <v>8</v>
      </c>
      <c r="C11" s="1">
        <v>44447</v>
      </c>
      <c r="D11" t="s">
        <v>76</v>
      </c>
      <c r="E11" t="s">
        <v>29</v>
      </c>
      <c r="F11" t="s">
        <v>38</v>
      </c>
      <c r="G11" t="s">
        <v>39</v>
      </c>
      <c r="H11">
        <v>1770.23</v>
      </c>
    </row>
    <row r="12" spans="1:8" x14ac:dyDescent="0.25">
      <c r="A12" t="s">
        <v>8</v>
      </c>
      <c r="B12" t="s">
        <v>8</v>
      </c>
      <c r="C12" s="1">
        <v>44447</v>
      </c>
      <c r="D12" t="s">
        <v>76</v>
      </c>
      <c r="E12" t="s">
        <v>40</v>
      </c>
      <c r="F12" t="s">
        <v>38</v>
      </c>
      <c r="G12" t="s">
        <v>39</v>
      </c>
      <c r="H12">
        <v>1507.58</v>
      </c>
    </row>
    <row r="13" spans="1:8" x14ac:dyDescent="0.25">
      <c r="A13" t="s">
        <v>8</v>
      </c>
      <c r="B13" t="s">
        <v>8</v>
      </c>
      <c r="C13" s="1">
        <v>44447</v>
      </c>
      <c r="D13" t="s">
        <v>76</v>
      </c>
      <c r="E13" t="s">
        <v>41</v>
      </c>
      <c r="F13" t="s">
        <v>38</v>
      </c>
      <c r="G13" t="s">
        <v>39</v>
      </c>
      <c r="H13">
        <v>383.02</v>
      </c>
    </row>
    <row r="14" spans="1:8" x14ac:dyDescent="0.25">
      <c r="A14" t="s">
        <v>8</v>
      </c>
      <c r="B14" t="s">
        <v>8</v>
      </c>
      <c r="C14" s="1">
        <v>44453</v>
      </c>
      <c r="D14" t="s">
        <v>76</v>
      </c>
      <c r="E14" t="s">
        <v>9</v>
      </c>
      <c r="F14" t="s">
        <v>38</v>
      </c>
      <c r="G14" t="s">
        <v>53</v>
      </c>
      <c r="H14">
        <v>28171.16</v>
      </c>
    </row>
    <row r="15" spans="1:8" x14ac:dyDescent="0.25">
      <c r="A15" t="s">
        <v>8</v>
      </c>
      <c r="B15" t="s">
        <v>8</v>
      </c>
      <c r="C15" s="1">
        <v>44453</v>
      </c>
      <c r="D15" t="s">
        <v>76</v>
      </c>
      <c r="E15" t="s">
        <v>12</v>
      </c>
      <c r="F15" t="s">
        <v>38</v>
      </c>
      <c r="G15" t="s">
        <v>53</v>
      </c>
      <c r="H15">
        <v>24301.02</v>
      </c>
    </row>
    <row r="16" spans="1:8" x14ac:dyDescent="0.25">
      <c r="A16" t="s">
        <v>8</v>
      </c>
      <c r="B16" t="s">
        <v>8</v>
      </c>
      <c r="C16" s="1">
        <v>44453</v>
      </c>
      <c r="D16" t="s">
        <v>76</v>
      </c>
      <c r="E16" t="s">
        <v>13</v>
      </c>
      <c r="F16" t="s">
        <v>38</v>
      </c>
      <c r="G16" t="s">
        <v>53</v>
      </c>
      <c r="H16">
        <v>4084.61</v>
      </c>
    </row>
    <row r="17" spans="1:8" x14ac:dyDescent="0.25">
      <c r="A17" t="s">
        <v>8</v>
      </c>
      <c r="B17" t="s">
        <v>8</v>
      </c>
      <c r="C17" s="1">
        <v>44453</v>
      </c>
      <c r="D17" t="s">
        <v>76</v>
      </c>
      <c r="E17" t="s">
        <v>40</v>
      </c>
      <c r="F17" t="s">
        <v>38</v>
      </c>
      <c r="G17" t="s">
        <v>53</v>
      </c>
      <c r="H17">
        <v>1507.58</v>
      </c>
    </row>
    <row r="18" spans="1:8" x14ac:dyDescent="0.25">
      <c r="A18" t="s">
        <v>8</v>
      </c>
      <c r="B18" t="s">
        <v>8</v>
      </c>
      <c r="C18" s="1">
        <v>44459</v>
      </c>
      <c r="D18" t="s">
        <v>76</v>
      </c>
      <c r="E18" t="s">
        <v>9</v>
      </c>
      <c r="F18" t="s">
        <v>38</v>
      </c>
      <c r="G18" t="s">
        <v>63</v>
      </c>
      <c r="H18">
        <v>27001.54</v>
      </c>
    </row>
    <row r="19" spans="1:8" x14ac:dyDescent="0.25">
      <c r="A19" t="s">
        <v>8</v>
      </c>
      <c r="B19" t="s">
        <v>8</v>
      </c>
      <c r="C19" s="1">
        <v>44459</v>
      </c>
      <c r="D19" t="s">
        <v>76</v>
      </c>
      <c r="E19" t="s">
        <v>12</v>
      </c>
      <c r="F19" t="s">
        <v>38</v>
      </c>
      <c r="G19" t="s">
        <v>63</v>
      </c>
      <c r="H19">
        <v>18305.34</v>
      </c>
    </row>
    <row r="20" spans="1:8" x14ac:dyDescent="0.25">
      <c r="A20" t="s">
        <v>8</v>
      </c>
      <c r="B20" t="s">
        <v>8</v>
      </c>
      <c r="C20" s="1">
        <v>44459</v>
      </c>
      <c r="D20" t="s">
        <v>76</v>
      </c>
      <c r="E20" t="s">
        <v>13</v>
      </c>
      <c r="F20" t="s">
        <v>38</v>
      </c>
      <c r="G20" t="s">
        <v>63</v>
      </c>
      <c r="H20">
        <v>3127.06</v>
      </c>
    </row>
    <row r="21" spans="1:8" x14ac:dyDescent="0.25">
      <c r="A21" t="s">
        <v>8</v>
      </c>
      <c r="B21" t="s">
        <v>8</v>
      </c>
      <c r="C21" s="1">
        <v>44459</v>
      </c>
      <c r="D21" t="s">
        <v>76</v>
      </c>
      <c r="E21" t="s">
        <v>40</v>
      </c>
      <c r="F21" t="s">
        <v>38</v>
      </c>
      <c r="G21" t="s">
        <v>63</v>
      </c>
      <c r="H21">
        <v>1206.07</v>
      </c>
    </row>
    <row r="22" spans="1:8" x14ac:dyDescent="0.25">
      <c r="A22" t="s">
        <v>8</v>
      </c>
      <c r="B22" t="s">
        <v>8</v>
      </c>
      <c r="C22" s="1">
        <v>44459</v>
      </c>
      <c r="D22" t="s">
        <v>76</v>
      </c>
      <c r="E22" t="s">
        <v>17</v>
      </c>
      <c r="F22" t="s">
        <v>38</v>
      </c>
      <c r="G22" t="s">
        <v>63</v>
      </c>
      <c r="H22">
        <v>1098.18</v>
      </c>
    </row>
    <row r="23" spans="1:8" x14ac:dyDescent="0.25">
      <c r="A23" t="s">
        <v>8</v>
      </c>
      <c r="B23" t="s">
        <v>8</v>
      </c>
      <c r="C23" s="1">
        <v>44466</v>
      </c>
      <c r="D23" t="s">
        <v>76</v>
      </c>
      <c r="E23" t="s">
        <v>9</v>
      </c>
      <c r="F23" t="s">
        <v>38</v>
      </c>
      <c r="G23" t="s">
        <v>72</v>
      </c>
      <c r="H23">
        <v>25599.02</v>
      </c>
    </row>
    <row r="24" spans="1:8" x14ac:dyDescent="0.25">
      <c r="A24" t="s">
        <v>8</v>
      </c>
      <c r="B24" t="s">
        <v>8</v>
      </c>
      <c r="C24" s="1">
        <v>44466</v>
      </c>
      <c r="D24" t="s">
        <v>76</v>
      </c>
      <c r="E24" t="s">
        <v>12</v>
      </c>
      <c r="F24" t="s">
        <v>38</v>
      </c>
      <c r="G24" t="s">
        <v>72</v>
      </c>
      <c r="H24">
        <v>19223.05</v>
      </c>
    </row>
    <row r="25" spans="1:8" x14ac:dyDescent="0.25">
      <c r="A25" t="s">
        <v>8</v>
      </c>
      <c r="B25" t="s">
        <v>8</v>
      </c>
      <c r="C25" s="1">
        <v>44466</v>
      </c>
      <c r="D25" t="s">
        <v>76</v>
      </c>
      <c r="E25" t="s">
        <v>13</v>
      </c>
      <c r="F25" t="s">
        <v>38</v>
      </c>
      <c r="G25" t="s">
        <v>72</v>
      </c>
      <c r="H25">
        <v>4999.76</v>
      </c>
    </row>
    <row r="26" spans="1:8" x14ac:dyDescent="0.25">
      <c r="A26" t="s">
        <v>8</v>
      </c>
      <c r="B26" t="s">
        <v>8</v>
      </c>
      <c r="C26" s="1">
        <v>44466</v>
      </c>
      <c r="D26" t="s">
        <v>76</v>
      </c>
      <c r="E26" t="s">
        <v>40</v>
      </c>
      <c r="F26" t="s">
        <v>38</v>
      </c>
      <c r="G26" t="s">
        <v>72</v>
      </c>
      <c r="H26">
        <v>1507.58</v>
      </c>
    </row>
    <row r="27" spans="1:8" ht="15.75" thickBot="1" x14ac:dyDescent="0.3">
      <c r="C27" s="1"/>
      <c r="H27" s="3">
        <f>SUM(H5:H26)</f>
        <v>219072.83999999997</v>
      </c>
    </row>
    <row r="28" spans="1:8" ht="15.75" thickTop="1" x14ac:dyDescent="0.25">
      <c r="C28" s="1"/>
    </row>
    <row r="29" spans="1:8" x14ac:dyDescent="0.25">
      <c r="A29" t="s">
        <v>8</v>
      </c>
      <c r="B29" t="s">
        <v>8</v>
      </c>
      <c r="C29" s="1">
        <v>44460</v>
      </c>
      <c r="D29" t="s">
        <v>66</v>
      </c>
      <c r="E29" t="s">
        <v>9</v>
      </c>
      <c r="F29" t="s">
        <v>64</v>
      </c>
      <c r="G29" t="s">
        <v>65</v>
      </c>
      <c r="H29">
        <v>12751</v>
      </c>
    </row>
    <row r="30" spans="1:8" x14ac:dyDescent="0.25">
      <c r="A30" t="s">
        <v>8</v>
      </c>
      <c r="B30" t="s">
        <v>8</v>
      </c>
      <c r="C30" s="1">
        <v>44460</v>
      </c>
      <c r="D30" t="s">
        <v>67</v>
      </c>
      <c r="E30" t="s">
        <v>9</v>
      </c>
      <c r="F30" t="s">
        <v>64</v>
      </c>
      <c r="G30" t="s">
        <v>65</v>
      </c>
      <c r="H30">
        <v>9118.2199999999993</v>
      </c>
    </row>
    <row r="31" spans="1:8" x14ac:dyDescent="0.25">
      <c r="A31" t="s">
        <v>8</v>
      </c>
      <c r="B31" t="s">
        <v>8</v>
      </c>
      <c r="C31" s="1">
        <v>44460</v>
      </c>
      <c r="D31" t="s">
        <v>54</v>
      </c>
      <c r="E31" t="s">
        <v>9</v>
      </c>
      <c r="F31" t="s">
        <v>64</v>
      </c>
      <c r="G31" t="s">
        <v>65</v>
      </c>
      <c r="H31">
        <v>7623.07</v>
      </c>
    </row>
    <row r="32" spans="1:8" ht="15.75" thickBot="1" x14ac:dyDescent="0.3">
      <c r="C32" s="1"/>
      <c r="H32" s="3">
        <f>SUM(H29:H31)</f>
        <v>29492.29</v>
      </c>
    </row>
    <row r="33" spans="1:8" ht="15.75" thickTop="1" x14ac:dyDescent="0.25">
      <c r="C33" s="1"/>
    </row>
    <row r="34" spans="1:8" x14ac:dyDescent="0.25">
      <c r="A34" t="s">
        <v>8</v>
      </c>
      <c r="B34" t="s">
        <v>8</v>
      </c>
      <c r="C34" s="1">
        <v>44456</v>
      </c>
      <c r="D34" t="s">
        <v>23</v>
      </c>
      <c r="E34" t="s">
        <v>9</v>
      </c>
      <c r="F34" t="s">
        <v>57</v>
      </c>
      <c r="G34" t="s">
        <v>58</v>
      </c>
      <c r="H34">
        <v>221028.3</v>
      </c>
    </row>
    <row r="35" spans="1:8" ht="15.75" thickBot="1" x14ac:dyDescent="0.3">
      <c r="C35" s="1"/>
      <c r="H35" s="3">
        <f>SUM(H34)</f>
        <v>221028.3</v>
      </c>
    </row>
    <row r="36" spans="1:8" ht="15.75" thickTop="1" x14ac:dyDescent="0.25">
      <c r="C36" s="1"/>
    </row>
    <row r="37" spans="1:8" x14ac:dyDescent="0.25">
      <c r="A37" t="s">
        <v>8</v>
      </c>
      <c r="B37" t="s">
        <v>8</v>
      </c>
      <c r="C37" s="1">
        <v>44449</v>
      </c>
      <c r="D37" t="s">
        <v>76</v>
      </c>
      <c r="E37" t="s">
        <v>12</v>
      </c>
      <c r="F37" t="s">
        <v>48</v>
      </c>
      <c r="G37" t="s">
        <v>49</v>
      </c>
      <c r="H37">
        <v>30727.83</v>
      </c>
    </row>
    <row r="38" spans="1:8" x14ac:dyDescent="0.25">
      <c r="A38" t="s">
        <v>8</v>
      </c>
      <c r="B38" t="s">
        <v>8</v>
      </c>
      <c r="C38" s="1">
        <v>44449</v>
      </c>
      <c r="D38" t="s">
        <v>76</v>
      </c>
      <c r="E38" t="s">
        <v>9</v>
      </c>
      <c r="F38" t="s">
        <v>48</v>
      </c>
      <c r="G38" t="s">
        <v>49</v>
      </c>
      <c r="H38">
        <v>23672.13</v>
      </c>
    </row>
    <row r="39" spans="1:8" ht="15.75" thickBot="1" x14ac:dyDescent="0.3">
      <c r="C39" s="1"/>
      <c r="H39" s="3">
        <f>SUM(H37:H38)</f>
        <v>54399.960000000006</v>
      </c>
    </row>
    <row r="40" spans="1:8" ht="15.75" thickTop="1" x14ac:dyDescent="0.25">
      <c r="C40" s="1"/>
    </row>
    <row r="41" spans="1:8" x14ac:dyDescent="0.25">
      <c r="A41" t="s">
        <v>8</v>
      </c>
      <c r="B41" t="s">
        <v>8</v>
      </c>
      <c r="C41" s="1">
        <v>44447</v>
      </c>
      <c r="D41" t="s">
        <v>34</v>
      </c>
      <c r="E41" t="s">
        <v>35</v>
      </c>
      <c r="F41" t="s">
        <v>36</v>
      </c>
      <c r="G41" t="s">
        <v>37</v>
      </c>
      <c r="H41">
        <v>30396.07</v>
      </c>
    </row>
    <row r="42" spans="1:8" ht="15.75" thickBot="1" x14ac:dyDescent="0.3">
      <c r="C42" s="1"/>
      <c r="H42" s="3">
        <f>SUM(H41)</f>
        <v>30396.07</v>
      </c>
    </row>
    <row r="43" spans="1:8" ht="15.75" thickTop="1" x14ac:dyDescent="0.25">
      <c r="C43" s="1"/>
    </row>
    <row r="44" spans="1:8" x14ac:dyDescent="0.25">
      <c r="A44" t="s">
        <v>8</v>
      </c>
      <c r="B44" t="s">
        <v>8</v>
      </c>
      <c r="C44" s="1">
        <v>44462</v>
      </c>
      <c r="D44" t="s">
        <v>23</v>
      </c>
      <c r="E44" t="s">
        <v>9</v>
      </c>
      <c r="F44" t="s">
        <v>70</v>
      </c>
      <c r="G44" t="s">
        <v>71</v>
      </c>
      <c r="H44">
        <v>110711.42</v>
      </c>
    </row>
    <row r="45" spans="1:8" ht="15.75" thickBot="1" x14ac:dyDescent="0.3">
      <c r="C45" s="1"/>
      <c r="H45" s="3">
        <f>SUM(H44)</f>
        <v>110711.42</v>
      </c>
    </row>
    <row r="46" spans="1:8" ht="15.75" thickTop="1" x14ac:dyDescent="0.25">
      <c r="C46" s="1"/>
    </row>
    <row r="47" spans="1:8" x14ac:dyDescent="0.25">
      <c r="A47" t="s">
        <v>8</v>
      </c>
      <c r="B47" t="s">
        <v>8</v>
      </c>
      <c r="C47" s="1">
        <v>44459</v>
      </c>
      <c r="D47" t="s">
        <v>76</v>
      </c>
      <c r="E47" t="s">
        <v>12</v>
      </c>
      <c r="F47" t="s">
        <v>59</v>
      </c>
      <c r="G47" t="s">
        <v>60</v>
      </c>
      <c r="H47">
        <v>42050.62</v>
      </c>
    </row>
    <row r="48" spans="1:8" x14ac:dyDescent="0.25">
      <c r="A48" t="s">
        <v>8</v>
      </c>
      <c r="B48" t="s">
        <v>8</v>
      </c>
      <c r="C48" s="1">
        <v>44459</v>
      </c>
      <c r="D48" t="s">
        <v>76</v>
      </c>
      <c r="E48" t="s">
        <v>12</v>
      </c>
      <c r="F48" t="s">
        <v>59</v>
      </c>
      <c r="G48" t="s">
        <v>61</v>
      </c>
      <c r="H48">
        <v>26885.41</v>
      </c>
    </row>
    <row r="49" spans="1:8" x14ac:dyDescent="0.25">
      <c r="A49" t="s">
        <v>8</v>
      </c>
      <c r="B49" t="s">
        <v>8</v>
      </c>
      <c r="C49" s="1">
        <v>44459</v>
      </c>
      <c r="D49" t="s">
        <v>76</v>
      </c>
      <c r="E49" t="s">
        <v>9</v>
      </c>
      <c r="F49" t="s">
        <v>59</v>
      </c>
      <c r="G49" t="s">
        <v>61</v>
      </c>
      <c r="H49">
        <v>8494.5499999999993</v>
      </c>
    </row>
    <row r="50" spans="1:8" x14ac:dyDescent="0.25">
      <c r="A50" t="s">
        <v>8</v>
      </c>
      <c r="B50" t="s">
        <v>8</v>
      </c>
      <c r="C50" s="1">
        <v>44459</v>
      </c>
      <c r="D50" t="s">
        <v>76</v>
      </c>
      <c r="E50" t="s">
        <v>9</v>
      </c>
      <c r="F50" t="s">
        <v>59</v>
      </c>
      <c r="G50" t="s">
        <v>60</v>
      </c>
      <c r="H50">
        <v>8458.1299999999992</v>
      </c>
    </row>
    <row r="51" spans="1:8" x14ac:dyDescent="0.25">
      <c r="A51" t="s">
        <v>8</v>
      </c>
      <c r="B51" t="s">
        <v>8</v>
      </c>
      <c r="C51" s="1">
        <v>44459</v>
      </c>
      <c r="D51" t="s">
        <v>76</v>
      </c>
      <c r="E51" t="s">
        <v>35</v>
      </c>
      <c r="F51" t="s">
        <v>59</v>
      </c>
      <c r="G51" t="s">
        <v>61</v>
      </c>
      <c r="H51">
        <v>5876.58</v>
      </c>
    </row>
    <row r="52" spans="1:8" ht="15.75" thickBot="1" x14ac:dyDescent="0.3">
      <c r="C52" s="1"/>
      <c r="H52" s="3">
        <f>SUM(H47:H51)</f>
        <v>91765.290000000008</v>
      </c>
    </row>
    <row r="53" spans="1:8" ht="15.75" thickTop="1" x14ac:dyDescent="0.25">
      <c r="C53" s="1"/>
    </row>
    <row r="54" spans="1:8" x14ac:dyDescent="0.25">
      <c r="A54" t="s">
        <v>8</v>
      </c>
      <c r="B54" t="s">
        <v>8</v>
      </c>
      <c r="C54" s="1">
        <v>44441</v>
      </c>
      <c r="D54" t="s">
        <v>76</v>
      </c>
      <c r="E54" t="s">
        <v>9</v>
      </c>
      <c r="F54" t="s">
        <v>10</v>
      </c>
      <c r="G54" t="s">
        <v>11</v>
      </c>
      <c r="H54">
        <v>23530.32</v>
      </c>
    </row>
    <row r="55" spans="1:8" x14ac:dyDescent="0.25">
      <c r="A55" t="s">
        <v>8</v>
      </c>
      <c r="B55" t="s">
        <v>8</v>
      </c>
      <c r="C55" s="1">
        <v>44441</v>
      </c>
      <c r="D55" t="s">
        <v>76</v>
      </c>
      <c r="E55" t="s">
        <v>12</v>
      </c>
      <c r="F55" t="s">
        <v>10</v>
      </c>
      <c r="G55" t="s">
        <v>11</v>
      </c>
      <c r="H55">
        <v>17724.53</v>
      </c>
    </row>
    <row r="56" spans="1:8" ht="15.75" thickBot="1" x14ac:dyDescent="0.3">
      <c r="C56" s="1"/>
      <c r="H56" s="3">
        <f>SUM(H54:H55)</f>
        <v>41254.85</v>
      </c>
    </row>
    <row r="57" spans="1:8" ht="15.75" thickTop="1" x14ac:dyDescent="0.25">
      <c r="C57" s="1"/>
    </row>
    <row r="58" spans="1:8" x14ac:dyDescent="0.25">
      <c r="A58" t="s">
        <v>8</v>
      </c>
      <c r="B58" t="s">
        <v>8</v>
      </c>
      <c r="C58" s="1">
        <v>44442</v>
      </c>
      <c r="D58" t="s">
        <v>23</v>
      </c>
      <c r="E58" t="s">
        <v>9</v>
      </c>
      <c r="F58" t="s">
        <v>24</v>
      </c>
      <c r="G58" t="s">
        <v>25</v>
      </c>
      <c r="H58">
        <v>176514.16</v>
      </c>
    </row>
    <row r="59" spans="1:8" x14ac:dyDescent="0.25">
      <c r="C59" s="1"/>
      <c r="H59" s="2">
        <f>SUM(H58)</f>
        <v>176514.16</v>
      </c>
    </row>
    <row r="60" spans="1:8" x14ac:dyDescent="0.25">
      <c r="C60" s="1"/>
    </row>
    <row r="61" spans="1:8" x14ac:dyDescent="0.25">
      <c r="A61" t="s">
        <v>8</v>
      </c>
      <c r="B61" t="s">
        <v>8</v>
      </c>
      <c r="C61" s="1">
        <v>44449</v>
      </c>
      <c r="D61" t="s">
        <v>76</v>
      </c>
      <c r="E61" t="s">
        <v>12</v>
      </c>
      <c r="F61" t="s">
        <v>50</v>
      </c>
      <c r="G61" t="s">
        <v>51</v>
      </c>
      <c r="H61">
        <v>29109.33</v>
      </c>
    </row>
    <row r="62" spans="1:8" x14ac:dyDescent="0.25">
      <c r="A62" t="s">
        <v>8</v>
      </c>
      <c r="B62" t="s">
        <v>8</v>
      </c>
      <c r="C62" s="1">
        <v>44449</v>
      </c>
      <c r="D62" t="s">
        <v>76</v>
      </c>
      <c r="E62" t="s">
        <v>9</v>
      </c>
      <c r="F62" t="s">
        <v>50</v>
      </c>
      <c r="G62" t="s">
        <v>51</v>
      </c>
      <c r="H62">
        <v>16283.09</v>
      </c>
    </row>
    <row r="63" spans="1:8" x14ac:dyDescent="0.25">
      <c r="A63" t="s">
        <v>8</v>
      </c>
      <c r="B63" t="s">
        <v>8</v>
      </c>
      <c r="C63" s="1">
        <v>44449</v>
      </c>
      <c r="D63" t="s">
        <v>76</v>
      </c>
      <c r="E63" t="s">
        <v>27</v>
      </c>
      <c r="F63" t="s">
        <v>50</v>
      </c>
      <c r="G63" t="s">
        <v>51</v>
      </c>
      <c r="H63">
        <v>8078.2</v>
      </c>
    </row>
    <row r="64" spans="1:8" x14ac:dyDescent="0.25">
      <c r="A64" t="s">
        <v>8</v>
      </c>
      <c r="B64" t="s">
        <v>8</v>
      </c>
      <c r="C64" s="1">
        <v>44449</v>
      </c>
      <c r="D64" t="s">
        <v>76</v>
      </c>
      <c r="E64" t="s">
        <v>52</v>
      </c>
      <c r="F64" t="s">
        <v>50</v>
      </c>
      <c r="G64" t="s">
        <v>51</v>
      </c>
      <c r="H64">
        <v>2212.16</v>
      </c>
    </row>
    <row r="65" spans="1:8" x14ac:dyDescent="0.25">
      <c r="A65" t="s">
        <v>8</v>
      </c>
      <c r="B65" t="s">
        <v>8</v>
      </c>
      <c r="C65" s="1">
        <v>44459</v>
      </c>
      <c r="D65" t="s">
        <v>76</v>
      </c>
      <c r="E65" t="s">
        <v>12</v>
      </c>
      <c r="F65" t="s">
        <v>50</v>
      </c>
      <c r="G65" t="s">
        <v>62</v>
      </c>
      <c r="H65">
        <v>35964.15</v>
      </c>
    </row>
    <row r="66" spans="1:8" x14ac:dyDescent="0.25">
      <c r="A66" t="s">
        <v>8</v>
      </c>
      <c r="B66" t="s">
        <v>8</v>
      </c>
      <c r="C66" s="1">
        <v>44459</v>
      </c>
      <c r="D66" t="s">
        <v>76</v>
      </c>
      <c r="E66" t="s">
        <v>9</v>
      </c>
      <c r="F66" t="s">
        <v>50</v>
      </c>
      <c r="G66" t="s">
        <v>62</v>
      </c>
      <c r="H66">
        <v>21041.4</v>
      </c>
    </row>
    <row r="67" spans="1:8" x14ac:dyDescent="0.25">
      <c r="A67" t="s">
        <v>8</v>
      </c>
      <c r="B67" t="s">
        <v>8</v>
      </c>
      <c r="C67" s="1">
        <v>44468</v>
      </c>
      <c r="D67" t="s">
        <v>76</v>
      </c>
      <c r="E67" t="s">
        <v>12</v>
      </c>
      <c r="F67" t="s">
        <v>50</v>
      </c>
      <c r="G67" t="s">
        <v>75</v>
      </c>
      <c r="H67">
        <v>43656.87</v>
      </c>
    </row>
    <row r="68" spans="1:8" x14ac:dyDescent="0.25">
      <c r="A68" t="s">
        <v>8</v>
      </c>
      <c r="B68" t="s">
        <v>8</v>
      </c>
      <c r="C68" s="1">
        <v>44468</v>
      </c>
      <c r="D68" t="s">
        <v>76</v>
      </c>
      <c r="E68" t="s">
        <v>9</v>
      </c>
      <c r="F68" t="s">
        <v>50</v>
      </c>
      <c r="G68" t="s">
        <v>75</v>
      </c>
      <c r="H68">
        <v>3533.4</v>
      </c>
    </row>
    <row r="69" spans="1:8" ht="15.75" thickBot="1" x14ac:dyDescent="0.3">
      <c r="C69" s="1"/>
      <c r="H69" s="3">
        <f>SUM(H61:H68)</f>
        <v>159878.59999999998</v>
      </c>
    </row>
    <row r="70" spans="1:8" ht="15.75" thickTop="1" x14ac:dyDescent="0.25">
      <c r="C70" s="1"/>
    </row>
    <row r="71" spans="1:8" x14ac:dyDescent="0.25">
      <c r="A71" t="s">
        <v>8</v>
      </c>
      <c r="B71" t="s">
        <v>8</v>
      </c>
      <c r="C71" s="1">
        <v>44441</v>
      </c>
      <c r="D71" t="s">
        <v>76</v>
      </c>
      <c r="E71" t="s">
        <v>13</v>
      </c>
      <c r="F71" t="s">
        <v>14</v>
      </c>
      <c r="G71" t="s">
        <v>15</v>
      </c>
      <c r="H71">
        <v>27488.46</v>
      </c>
    </row>
    <row r="72" spans="1:8" x14ac:dyDescent="0.25">
      <c r="A72" t="s">
        <v>8</v>
      </c>
      <c r="B72" t="s">
        <v>8</v>
      </c>
      <c r="C72" s="1">
        <v>44441</v>
      </c>
      <c r="D72" t="s">
        <v>76</v>
      </c>
      <c r="E72" t="s">
        <v>9</v>
      </c>
      <c r="F72" t="s">
        <v>14</v>
      </c>
      <c r="G72" t="s">
        <v>15</v>
      </c>
      <c r="H72">
        <v>23974.13</v>
      </c>
    </row>
    <row r="73" spans="1:8" x14ac:dyDescent="0.25">
      <c r="A73" t="s">
        <v>8</v>
      </c>
      <c r="B73" t="s">
        <v>8</v>
      </c>
      <c r="C73" s="1">
        <v>44441</v>
      </c>
      <c r="D73" t="s">
        <v>76</v>
      </c>
      <c r="E73" t="s">
        <v>12</v>
      </c>
      <c r="F73" t="s">
        <v>14</v>
      </c>
      <c r="G73" t="s">
        <v>15</v>
      </c>
      <c r="H73">
        <v>23198.54</v>
      </c>
    </row>
    <row r="74" spans="1:8" x14ac:dyDescent="0.25">
      <c r="A74" t="s">
        <v>8</v>
      </c>
      <c r="B74" t="s">
        <v>8</v>
      </c>
      <c r="C74" s="1">
        <v>44441</v>
      </c>
      <c r="D74" t="s">
        <v>76</v>
      </c>
      <c r="E74" t="s">
        <v>16</v>
      </c>
      <c r="F74" t="s">
        <v>14</v>
      </c>
      <c r="G74" t="s">
        <v>15</v>
      </c>
      <c r="H74">
        <v>10910.79</v>
      </c>
    </row>
    <row r="75" spans="1:8" x14ac:dyDescent="0.25">
      <c r="A75" t="s">
        <v>8</v>
      </c>
      <c r="B75" t="s">
        <v>8</v>
      </c>
      <c r="C75" s="1">
        <v>44441</v>
      </c>
      <c r="D75" t="s">
        <v>76</v>
      </c>
      <c r="E75" t="s">
        <v>17</v>
      </c>
      <c r="F75" t="s">
        <v>14</v>
      </c>
      <c r="G75" t="s">
        <v>15</v>
      </c>
      <c r="H75">
        <v>7653.34</v>
      </c>
    </row>
    <row r="76" spans="1:8" x14ac:dyDescent="0.25">
      <c r="A76" t="s">
        <v>8</v>
      </c>
      <c r="B76" t="s">
        <v>8</v>
      </c>
      <c r="C76" s="1">
        <v>44445</v>
      </c>
      <c r="D76" t="s">
        <v>76</v>
      </c>
      <c r="E76" t="s">
        <v>9</v>
      </c>
      <c r="F76" t="s">
        <v>14</v>
      </c>
      <c r="G76" t="s">
        <v>26</v>
      </c>
      <c r="H76">
        <v>35091.9</v>
      </c>
    </row>
    <row r="77" spans="1:8" x14ac:dyDescent="0.25">
      <c r="A77" t="s">
        <v>8</v>
      </c>
      <c r="B77" t="s">
        <v>8</v>
      </c>
      <c r="C77" s="1">
        <v>44445</v>
      </c>
      <c r="D77" t="s">
        <v>76</v>
      </c>
      <c r="E77" t="s">
        <v>13</v>
      </c>
      <c r="F77" t="s">
        <v>14</v>
      </c>
      <c r="G77" t="s">
        <v>26</v>
      </c>
      <c r="H77">
        <v>17843.669999999998</v>
      </c>
    </row>
    <row r="78" spans="1:8" x14ac:dyDescent="0.25">
      <c r="A78" t="s">
        <v>8</v>
      </c>
      <c r="B78" t="s">
        <v>8</v>
      </c>
      <c r="C78" s="1">
        <v>44445</v>
      </c>
      <c r="D78" t="s">
        <v>76</v>
      </c>
      <c r="E78" t="s">
        <v>17</v>
      </c>
      <c r="F78" t="s">
        <v>14</v>
      </c>
      <c r="G78" t="s">
        <v>26</v>
      </c>
      <c r="H78">
        <v>7711.65</v>
      </c>
    </row>
    <row r="79" spans="1:8" x14ac:dyDescent="0.25">
      <c r="A79" t="s">
        <v>8</v>
      </c>
      <c r="B79" t="s">
        <v>8</v>
      </c>
      <c r="C79" s="1">
        <v>44446</v>
      </c>
      <c r="D79" t="s">
        <v>76</v>
      </c>
      <c r="E79" t="s">
        <v>12</v>
      </c>
      <c r="F79" t="s">
        <v>14</v>
      </c>
      <c r="G79" t="s">
        <v>28</v>
      </c>
      <c r="H79">
        <v>12131.34</v>
      </c>
    </row>
    <row r="80" spans="1:8" x14ac:dyDescent="0.25">
      <c r="A80" t="s">
        <v>8</v>
      </c>
      <c r="B80" t="s">
        <v>8</v>
      </c>
      <c r="C80" s="1">
        <v>44446</v>
      </c>
      <c r="D80" t="s">
        <v>76</v>
      </c>
      <c r="E80" t="s">
        <v>27</v>
      </c>
      <c r="F80" t="s">
        <v>14</v>
      </c>
      <c r="G80" t="s">
        <v>28</v>
      </c>
      <c r="H80">
        <v>9752.18</v>
      </c>
    </row>
    <row r="81" spans="1:8" x14ac:dyDescent="0.25">
      <c r="A81" t="s">
        <v>8</v>
      </c>
      <c r="B81" t="s">
        <v>8</v>
      </c>
      <c r="C81" s="1">
        <v>44446</v>
      </c>
      <c r="D81" t="s">
        <v>76</v>
      </c>
      <c r="E81" t="s">
        <v>29</v>
      </c>
      <c r="F81" t="s">
        <v>14</v>
      </c>
      <c r="G81" t="s">
        <v>28</v>
      </c>
      <c r="H81">
        <v>7338.75</v>
      </c>
    </row>
    <row r="82" spans="1:8" x14ac:dyDescent="0.25">
      <c r="A82" t="s">
        <v>8</v>
      </c>
      <c r="B82" t="s">
        <v>8</v>
      </c>
      <c r="C82" s="1">
        <v>44447</v>
      </c>
      <c r="D82" t="s">
        <v>76</v>
      </c>
      <c r="E82" t="s">
        <v>27</v>
      </c>
      <c r="F82" t="s">
        <v>14</v>
      </c>
      <c r="G82" t="s">
        <v>30</v>
      </c>
      <c r="H82">
        <v>8904.17</v>
      </c>
    </row>
    <row r="83" spans="1:8" x14ac:dyDescent="0.25">
      <c r="A83" t="s">
        <v>8</v>
      </c>
      <c r="B83" t="s">
        <v>8</v>
      </c>
      <c r="C83" s="1">
        <v>44447</v>
      </c>
      <c r="D83" t="s">
        <v>76</v>
      </c>
      <c r="E83" t="s">
        <v>32</v>
      </c>
      <c r="F83" t="s">
        <v>14</v>
      </c>
      <c r="G83" t="s">
        <v>30</v>
      </c>
      <c r="H83">
        <v>7314.14</v>
      </c>
    </row>
    <row r="84" spans="1:8" x14ac:dyDescent="0.25">
      <c r="A84" t="s">
        <v>8</v>
      </c>
      <c r="B84" t="s">
        <v>8</v>
      </c>
      <c r="C84" s="1">
        <v>44447</v>
      </c>
      <c r="D84" t="s">
        <v>76</v>
      </c>
      <c r="E84" t="s">
        <v>31</v>
      </c>
      <c r="F84" t="s">
        <v>14</v>
      </c>
      <c r="G84" t="s">
        <v>30</v>
      </c>
      <c r="H84">
        <v>6655.34</v>
      </c>
    </row>
    <row r="85" spans="1:8" x14ac:dyDescent="0.25">
      <c r="A85" t="s">
        <v>8</v>
      </c>
      <c r="B85" t="s">
        <v>8</v>
      </c>
      <c r="C85" s="1">
        <v>44447</v>
      </c>
      <c r="D85" t="s">
        <v>76</v>
      </c>
      <c r="E85" t="s">
        <v>33</v>
      </c>
      <c r="F85" t="s">
        <v>14</v>
      </c>
      <c r="G85" t="s">
        <v>30</v>
      </c>
      <c r="H85">
        <v>4696.95</v>
      </c>
    </row>
    <row r="86" spans="1:8" ht="15.75" thickBot="1" x14ac:dyDescent="0.3">
      <c r="C86" s="1"/>
      <c r="H86" s="3">
        <f>SUM(H71:H85)</f>
        <v>210665.35000000003</v>
      </c>
    </row>
    <row r="87" spans="1:8" ht="15.75" thickTop="1" x14ac:dyDescent="0.25">
      <c r="C87" s="1"/>
    </row>
    <row r="88" spans="1:8" x14ac:dyDescent="0.25">
      <c r="A88" t="s">
        <v>8</v>
      </c>
      <c r="B88" t="s">
        <v>8</v>
      </c>
      <c r="C88" s="1">
        <v>44447</v>
      </c>
      <c r="D88" t="s">
        <v>45</v>
      </c>
      <c r="E88" t="s">
        <v>35</v>
      </c>
      <c r="F88" t="s">
        <v>46</v>
      </c>
      <c r="G88" t="s">
        <v>47</v>
      </c>
      <c r="H88">
        <v>69961.320000000007</v>
      </c>
    </row>
    <row r="89" spans="1:8" ht="15.75" thickBot="1" x14ac:dyDescent="0.3">
      <c r="C89" s="1"/>
      <c r="H89" s="3">
        <f>SUM(H88)</f>
        <v>69961.320000000007</v>
      </c>
    </row>
    <row r="90" spans="1:8" ht="15.75" thickTop="1" x14ac:dyDescent="0.25">
      <c r="C90" s="1"/>
    </row>
    <row r="91" spans="1:8" x14ac:dyDescent="0.25">
      <c r="A91" t="s">
        <v>8</v>
      </c>
      <c r="B91" t="s">
        <v>8</v>
      </c>
      <c r="C91" s="1">
        <v>44447</v>
      </c>
      <c r="D91" t="s">
        <v>42</v>
      </c>
      <c r="E91" t="s">
        <v>19</v>
      </c>
      <c r="F91" t="s">
        <v>43</v>
      </c>
      <c r="G91" t="s">
        <v>44</v>
      </c>
      <c r="H91">
        <v>32791.949999999997</v>
      </c>
    </row>
    <row r="92" spans="1:8" ht="15.75" thickBot="1" x14ac:dyDescent="0.3">
      <c r="C92" s="1"/>
      <c r="H92" s="3">
        <f>SUM(H91)</f>
        <v>32791.949999999997</v>
      </c>
    </row>
    <row r="93" spans="1:8" ht="15.75" thickTop="1" x14ac:dyDescent="0.25">
      <c r="C93" s="1"/>
    </row>
    <row r="94" spans="1:8" x14ac:dyDescent="0.25">
      <c r="A94" t="s">
        <v>8</v>
      </c>
      <c r="B94" t="s">
        <v>8</v>
      </c>
      <c r="C94" s="1">
        <v>44442</v>
      </c>
      <c r="D94" t="s">
        <v>18</v>
      </c>
      <c r="E94" t="s">
        <v>19</v>
      </c>
      <c r="F94" t="s">
        <v>20</v>
      </c>
      <c r="G94" t="s">
        <v>21</v>
      </c>
      <c r="H94">
        <v>21150.34</v>
      </c>
    </row>
    <row r="95" spans="1:8" x14ac:dyDescent="0.25">
      <c r="A95" t="s">
        <v>8</v>
      </c>
      <c r="B95" t="s">
        <v>8</v>
      </c>
      <c r="C95" s="1">
        <v>44442</v>
      </c>
      <c r="D95" t="s">
        <v>18</v>
      </c>
      <c r="E95" t="s">
        <v>22</v>
      </c>
      <c r="F95" t="s">
        <v>20</v>
      </c>
      <c r="G95" t="s">
        <v>21</v>
      </c>
      <c r="H95">
        <v>8316.3700000000008</v>
      </c>
    </row>
    <row r="96" spans="1:8" ht="15.75" thickBot="1" x14ac:dyDescent="0.3">
      <c r="C96" s="1"/>
      <c r="H96" s="3">
        <f>SUM(H94:H95)</f>
        <v>29466.71</v>
      </c>
    </row>
    <row r="97" spans="1:8" ht="15.75" thickTop="1" x14ac:dyDescent="0.25">
      <c r="C97" s="1"/>
    </row>
    <row r="98" spans="1:8" x14ac:dyDescent="0.25">
      <c r="A98" t="s">
        <v>8</v>
      </c>
      <c r="B98" t="s">
        <v>8</v>
      </c>
      <c r="C98" s="1">
        <v>44462</v>
      </c>
      <c r="D98" t="s">
        <v>34</v>
      </c>
      <c r="E98" t="s">
        <v>35</v>
      </c>
      <c r="F98" t="s">
        <v>68</v>
      </c>
      <c r="G98" t="s">
        <v>69</v>
      </c>
      <c r="H98">
        <v>98700</v>
      </c>
    </row>
    <row r="99" spans="1:8" ht="15.75" thickBot="1" x14ac:dyDescent="0.3">
      <c r="C99" s="1"/>
      <c r="H99" s="3">
        <f>SUM(H98)</f>
        <v>98700</v>
      </c>
    </row>
    <row r="100" spans="1:8" ht="15.75" thickTop="1" x14ac:dyDescent="0.25">
      <c r="C100" s="1"/>
    </row>
    <row r="101" spans="1:8" x14ac:dyDescent="0.25">
      <c r="A101" t="s">
        <v>8</v>
      </c>
      <c r="B101" t="s">
        <v>8</v>
      </c>
      <c r="C101" s="1">
        <v>44468</v>
      </c>
      <c r="D101" t="s">
        <v>54</v>
      </c>
      <c r="E101" t="s">
        <v>9</v>
      </c>
      <c r="F101" t="s">
        <v>73</v>
      </c>
      <c r="G101" t="s">
        <v>74</v>
      </c>
      <c r="H101">
        <v>55068.18</v>
      </c>
    </row>
    <row r="102" spans="1:8" ht="15.75" thickBot="1" x14ac:dyDescent="0.3">
      <c r="H102" s="3">
        <f>SUM(H101)</f>
        <v>55068.18</v>
      </c>
    </row>
    <row r="103" spans="1:8" ht="15.75" thickTop="1" x14ac:dyDescent="0.25"/>
  </sheetData>
  <sortState xmlns:xlrd2="http://schemas.microsoft.com/office/spreadsheetml/2017/richdata2" ref="A2:H101">
    <sortCondition descending="1" ref="F2:F101"/>
    <sortCondition ref="C2:C10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Begbie, Rebecca</dc:creator>
  <cp:lastModifiedBy>Bowes, Gemma</cp:lastModifiedBy>
  <dcterms:created xsi:type="dcterms:W3CDTF">2021-10-07T12:43:19Z</dcterms:created>
  <dcterms:modified xsi:type="dcterms:W3CDTF">2021-10-22T07:02:14Z</dcterms:modified>
</cp:coreProperties>
</file>