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os.local\UserHomes_Root\Userhomes\lcarson\Desktop\Squiz Bus\"/>
    </mc:Choice>
  </mc:AlternateContent>
  <bookViews>
    <workbookView xWindow="0" yWindow="0" windowWidth="28800" windowHeight="12435"/>
  </bookViews>
  <sheets>
    <sheet name="Transparancy_25k_report Septemb" sheetId="1" r:id="rId1"/>
  </sheets>
  <calcPr calcId="152511"/>
</workbook>
</file>

<file path=xl/calcChain.xml><?xml version="1.0" encoding="utf-8"?>
<calcChain xmlns="http://schemas.openxmlformats.org/spreadsheetml/2006/main">
  <c r="H118" i="1" l="1"/>
  <c r="H115" i="1"/>
  <c r="H101" i="1"/>
  <c r="H93" i="1"/>
  <c r="H90" i="1"/>
  <c r="H85" i="1"/>
  <c r="H57" i="1"/>
  <c r="H54" i="1"/>
  <c r="H49" i="1"/>
  <c r="H45" i="1"/>
  <c r="H42" i="1"/>
  <c r="H30" i="1"/>
  <c r="H13" i="1"/>
  <c r="H16" i="1"/>
  <c r="H19" i="1"/>
  <c r="H22" i="1"/>
  <c r="H10" i="1"/>
</calcChain>
</file>

<file path=xl/sharedStrings.xml><?xml version="1.0" encoding="utf-8"?>
<sst xmlns="http://schemas.openxmlformats.org/spreadsheetml/2006/main" count="513" uniqueCount="96">
  <si>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</si>
  <si>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</si>
  <si>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</si>
  <si>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</si>
  <si>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</si>
  <si>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</si>
  <si>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</si>
  <si>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</si>
  <si>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VAT registration number</t>
  </si>
  <si>
    <t>Registers of Scotland</t>
  </si>
  <si>
    <t>Accommodation Projects</t>
  </si>
  <si>
    <t>Estates</t>
  </si>
  <si>
    <t>CARILLION SERVICES LTD</t>
  </si>
  <si>
    <t>PL1 - 119803</t>
  </si>
  <si>
    <t>Total Consultancy</t>
  </si>
  <si>
    <t>IT Services</t>
  </si>
  <si>
    <t>MAGENTYS AUTOMATION</t>
  </si>
  <si>
    <t>PL1 - 119714</t>
  </si>
  <si>
    <t>SGLD Legal Expenses</t>
  </si>
  <si>
    <t>Policy and Legal</t>
  </si>
  <si>
    <t>SCOTTISH GOVERNMENT</t>
  </si>
  <si>
    <t>PL1 - 119694</t>
  </si>
  <si>
    <t>PL1 - 119764</t>
  </si>
  <si>
    <t>Maintenance Expend - Estates</t>
  </si>
  <si>
    <t>HP ENTSERV UK LTD</t>
  </si>
  <si>
    <t>PL1 - 119956</t>
  </si>
  <si>
    <t>Temp Staff Costs</t>
  </si>
  <si>
    <t>IT Development</t>
  </si>
  <si>
    <t>HAYS HUMAN RESOURCES</t>
  </si>
  <si>
    <t>PL1 - 119607</t>
  </si>
  <si>
    <t>RADTAC LTD</t>
  </si>
  <si>
    <t>PL1 - 119811</t>
  </si>
  <si>
    <t>PARITY PROFESSIONALS LTD</t>
  </si>
  <si>
    <t>PL1 - 119319</t>
  </si>
  <si>
    <t>PL1 - 120034</t>
  </si>
  <si>
    <t>THINK WHERE</t>
  </si>
  <si>
    <t>PL1 - 119717</t>
  </si>
  <si>
    <t>PL1 - 119707</t>
  </si>
  <si>
    <t>PL1 - 120221</t>
  </si>
  <si>
    <t>EMERGN LTD</t>
  </si>
  <si>
    <t>PL1 - 119712</t>
  </si>
  <si>
    <t>PL1 - 119804</t>
  </si>
  <si>
    <t>HARVEY NASH</t>
  </si>
  <si>
    <t>PL1 - 119321</t>
  </si>
  <si>
    <t>PL1 - 119441</t>
  </si>
  <si>
    <t>PL1 - 119412</t>
  </si>
  <si>
    <t>Innovation Centre</t>
  </si>
  <si>
    <t>PL1 - 119362</t>
  </si>
  <si>
    <t>PL1 - 119691</t>
  </si>
  <si>
    <t>PL1 - 119690</t>
  </si>
  <si>
    <t>EQUAL EXPERTS UK LTD</t>
  </si>
  <si>
    <t>PL1 - 119819</t>
  </si>
  <si>
    <t>Hardware Fixed Asset</t>
  </si>
  <si>
    <t>INSIGHT DIRECT (UK) LTD</t>
  </si>
  <si>
    <t>PL1 - 119324</t>
  </si>
  <si>
    <t>PL1 - 119322</t>
  </si>
  <si>
    <t>PL1 - 119960</t>
  </si>
  <si>
    <t>PL1 - 120243</t>
  </si>
  <si>
    <t>ENTERPRISEDB UK LTD</t>
  </si>
  <si>
    <t>PL1 - 119760</t>
  </si>
  <si>
    <t>NOT BINARY</t>
  </si>
  <si>
    <t>PL1 - 120242</t>
  </si>
  <si>
    <t>PL1 - 119958</t>
  </si>
  <si>
    <t>PL1 - 119767</t>
  </si>
  <si>
    <t>PL1 - 119289</t>
  </si>
  <si>
    <t>Utilities</t>
  </si>
  <si>
    <t>EDF ENERGY</t>
  </si>
  <si>
    <t>PL1 - 119689</t>
  </si>
  <si>
    <t>PL1 - 119820</t>
  </si>
  <si>
    <t>HROD</t>
  </si>
  <si>
    <t>PL1 - 119288</t>
  </si>
  <si>
    <t>SPRING TECHNOLOGY</t>
  </si>
  <si>
    <t>PL1 - 119641</t>
  </si>
  <si>
    <t>PL1 - 119758</t>
  </si>
  <si>
    <t>Programme Plann &amp; Cent Supp</t>
  </si>
  <si>
    <t>THE PERTEMPS GROUP OF COMPANIES</t>
  </si>
  <si>
    <t>PL1 - 119724</t>
  </si>
  <si>
    <t>PL1 - 119308</t>
  </si>
  <si>
    <t>PL1 - 120148</t>
  </si>
  <si>
    <t>Business Transformation</t>
  </si>
  <si>
    <t>Communications</t>
  </si>
  <si>
    <t>Current Computer Expenses</t>
  </si>
  <si>
    <t>Senior Management</t>
  </si>
  <si>
    <t>Cleaning</t>
  </si>
  <si>
    <t>FR Sasines</t>
  </si>
  <si>
    <t>Internal Hospitality</t>
  </si>
  <si>
    <t>Events and Marketing</t>
  </si>
  <si>
    <t>Data Improvement</t>
  </si>
  <si>
    <t>CSC-Edinburgh</t>
  </si>
  <si>
    <t>Standard Dealings Bus. Unit</t>
  </si>
  <si>
    <t>Completion Service</t>
  </si>
  <si>
    <t>Security Expenditure - Estates</t>
  </si>
  <si>
    <t>Health &amp; Safety and First Aid</t>
  </si>
  <si>
    <t>Business ICT</t>
  </si>
  <si>
    <t>Catering Expenditure - Estates</t>
  </si>
  <si>
    <t>Estates Charges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</si>
</sst>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5" applyNumberFormat="0" applyAlignment="0" applyProtection="0"/>
    <xf numFmtId="0" fontId="13" fillId="7" borderId="8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5" applyNumberFormat="0" applyAlignment="0" applyProtection="0"/>
    <xf numFmtId="0" fontId="12" fillId="0" borderId="7" applyNumberFormat="0" applyFill="0" applyAlignment="0" applyProtection="0"/>
    <xf numFmtId="0" fontId="8" fillId="4" borderId="0" applyNumberFormat="0" applyBorder="0" applyAlignment="0" applyProtection="0"/>
    <xf numFmtId="0" fontId="1" fillId="8" borderId="9" applyNumberFormat="0" applyFont="0" applyAlignment="0" applyProtection="0"/>
    <xf numFmtId="0" fontId="10" fillId="6" borderId="6" applyNumberFormat="0" applyAlignment="0" applyProtection="0"/>
    <xf numFmtId="0" fontId="2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4" fillId="0" borderId="0" applyNumberForma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164" fontId="0" fillId="0" borderId="1" xfId="0" applyNumberFormat="1" applyBorder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tabSelected="1" workbookViewId="0">
      <selection activeCell="J9" sqref="J9"/>
    </sheetView>
  </sheetViews>
  <sheetFormatPr defaultRowHeight="15" x14ac:dyDescent="0.25"/>
  <cols>
    <col min="1" max="1" width="19.7109375" bestFit="1" customWidth="1"/>
    <col min="3" max="3" width="10.7109375" bestFit="1" customWidth="1"/>
    <col min="4" max="4" width="28.140625" bestFit="1" customWidth="1"/>
    <col min="5" max="5" width="28.5703125" bestFit="1" customWidth="1"/>
    <col min="6" max="6" width="35.42578125" bestFit="1" customWidth="1"/>
    <col min="7" max="7" width="18.85546875" bestFit="1" customWidth="1"/>
    <col min="8" max="8" width="11.4257812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9</v>
      </c>
      <c r="B2" t="s">
        <v>9</v>
      </c>
      <c r="C2" s="1">
        <v>42997</v>
      </c>
      <c r="D2" t="s">
        <v>10</v>
      </c>
      <c r="E2" t="s">
        <v>11</v>
      </c>
      <c r="F2" t="s">
        <v>12</v>
      </c>
      <c r="G2" t="s">
        <v>13</v>
      </c>
      <c r="H2">
        <v>301137.27</v>
      </c>
    </row>
    <row r="3" spans="1:9" x14ac:dyDescent="0.25">
      <c r="A3" t="s">
        <v>9</v>
      </c>
      <c r="B3" t="s">
        <v>9</v>
      </c>
      <c r="C3" s="1">
        <v>42997</v>
      </c>
      <c r="D3" t="s">
        <v>23</v>
      </c>
      <c r="E3" t="s">
        <v>11</v>
      </c>
      <c r="F3" t="s">
        <v>12</v>
      </c>
      <c r="G3" t="s">
        <v>13</v>
      </c>
      <c r="H3">
        <v>78447.38</v>
      </c>
    </row>
    <row r="4" spans="1:9" x14ac:dyDescent="0.25">
      <c r="A4" t="s">
        <v>9</v>
      </c>
      <c r="B4" t="s">
        <v>9</v>
      </c>
      <c r="C4" s="1">
        <v>42997</v>
      </c>
      <c r="D4" t="s">
        <v>83</v>
      </c>
      <c r="E4" t="s">
        <v>11</v>
      </c>
      <c r="F4" t="s">
        <v>12</v>
      </c>
      <c r="G4" t="s">
        <v>13</v>
      </c>
      <c r="H4">
        <v>4173.21</v>
      </c>
    </row>
    <row r="5" spans="1:9" x14ac:dyDescent="0.25">
      <c r="A5" t="s">
        <v>9</v>
      </c>
      <c r="B5" t="s">
        <v>9</v>
      </c>
      <c r="C5" s="1">
        <v>42997</v>
      </c>
      <c r="D5" t="s">
        <v>85</v>
      </c>
      <c r="E5" t="s">
        <v>86</v>
      </c>
      <c r="F5" t="s">
        <v>12</v>
      </c>
      <c r="G5" t="s">
        <v>13</v>
      </c>
      <c r="H5">
        <v>3159.98</v>
      </c>
    </row>
    <row r="6" spans="1:9" x14ac:dyDescent="0.25">
      <c r="A6" t="s">
        <v>9</v>
      </c>
      <c r="B6" t="s">
        <v>9</v>
      </c>
      <c r="C6" s="1">
        <v>42997</v>
      </c>
      <c r="D6" t="s">
        <v>91</v>
      </c>
      <c r="E6" t="s">
        <v>11</v>
      </c>
      <c r="F6" t="s">
        <v>12</v>
      </c>
      <c r="G6" t="s">
        <v>13</v>
      </c>
      <c r="H6">
        <v>563.79999999999995</v>
      </c>
    </row>
    <row r="7" spans="1:9" x14ac:dyDescent="0.25">
      <c r="A7" t="s">
        <v>9</v>
      </c>
      <c r="B7" t="s">
        <v>9</v>
      </c>
      <c r="C7" s="1">
        <v>42997</v>
      </c>
      <c r="D7" t="s">
        <v>92</v>
      </c>
      <c r="E7" t="s">
        <v>93</v>
      </c>
      <c r="F7" t="s">
        <v>12</v>
      </c>
      <c r="G7" t="s">
        <v>13</v>
      </c>
      <c r="H7">
        <v>368.01</v>
      </c>
    </row>
    <row r="8" spans="1:9" x14ac:dyDescent="0.25">
      <c r="A8" t="s">
        <v>9</v>
      </c>
      <c r="B8" t="s">
        <v>9</v>
      </c>
      <c r="C8" s="1">
        <v>42997</v>
      </c>
      <c r="D8" t="s">
        <v>94</v>
      </c>
      <c r="E8" t="s">
        <v>11</v>
      </c>
      <c r="F8" t="s">
        <v>12</v>
      </c>
      <c r="G8" t="s">
        <v>13</v>
      </c>
      <c r="H8">
        <v>343.16</v>
      </c>
    </row>
    <row r="9" spans="1:9" x14ac:dyDescent="0.25">
      <c r="A9" t="s">
        <v>9</v>
      </c>
      <c r="B9" t="s">
        <v>9</v>
      </c>
      <c r="C9" s="1">
        <v>42997</v>
      </c>
      <c r="D9" t="s">
        <v>95</v>
      </c>
      <c r="E9" t="s">
        <v>11</v>
      </c>
      <c r="F9" t="s">
        <v>12</v>
      </c>
      <c r="G9" t="s">
        <v>13</v>
      </c>
      <c r="H9">
        <v>340.76</v>
      </c>
    </row>
    <row r="10" spans="1:9" ht="15.75" thickBot="1" x14ac:dyDescent="0.3">
      <c r="C10" s="1"/>
      <c r="H10" s="2">
        <f>SUM(H2:H9)</f>
        <v>388533.57</v>
      </c>
    </row>
    <row r="11" spans="1:9" ht="15.75" thickTop="1" x14ac:dyDescent="0.25">
      <c r="C11" s="1"/>
    </row>
    <row r="12" spans="1:9" x14ac:dyDescent="0.25">
      <c r="A12" t="s">
        <v>9</v>
      </c>
      <c r="B12" t="s">
        <v>9</v>
      </c>
      <c r="C12" s="1">
        <v>42992</v>
      </c>
      <c r="D12" t="s">
        <v>65</v>
      </c>
      <c r="E12" t="s">
        <v>11</v>
      </c>
      <c r="F12" t="s">
        <v>66</v>
      </c>
      <c r="G12" t="s">
        <v>67</v>
      </c>
      <c r="H12">
        <v>25781.26</v>
      </c>
    </row>
    <row r="13" spans="1:9" ht="15.75" thickBot="1" x14ac:dyDescent="0.3">
      <c r="C13" s="1"/>
      <c r="H13" s="2">
        <f>SUM(H12)</f>
        <v>25781.26</v>
      </c>
    </row>
    <row r="14" spans="1:9" ht="15.75" thickTop="1" x14ac:dyDescent="0.25">
      <c r="C14" s="1"/>
    </row>
    <row r="15" spans="1:9" x14ac:dyDescent="0.25">
      <c r="A15" t="s">
        <v>9</v>
      </c>
      <c r="B15" t="s">
        <v>9</v>
      </c>
      <c r="C15" s="1">
        <v>42992</v>
      </c>
      <c r="D15" t="s">
        <v>14</v>
      </c>
      <c r="E15" t="s">
        <v>15</v>
      </c>
      <c r="F15" t="s">
        <v>39</v>
      </c>
      <c r="G15" t="s">
        <v>40</v>
      </c>
      <c r="H15">
        <v>41250</v>
      </c>
    </row>
    <row r="16" spans="1:9" ht="15.75" thickBot="1" x14ac:dyDescent="0.3">
      <c r="C16" s="1"/>
      <c r="H16" s="2">
        <f>SUM(H15)</f>
        <v>41250</v>
      </c>
    </row>
    <row r="17" spans="1:8" ht="15.75" thickTop="1" x14ac:dyDescent="0.25">
      <c r="C17" s="1"/>
    </row>
    <row r="18" spans="1:8" x14ac:dyDescent="0.25">
      <c r="A18" t="s">
        <v>9</v>
      </c>
      <c r="B18" t="s">
        <v>9</v>
      </c>
      <c r="C18" s="1">
        <v>42996</v>
      </c>
      <c r="D18" t="s">
        <v>14</v>
      </c>
      <c r="E18" t="s">
        <v>15</v>
      </c>
      <c r="F18" t="s">
        <v>58</v>
      </c>
      <c r="G18" t="s">
        <v>59</v>
      </c>
      <c r="H18">
        <v>29385.41</v>
      </c>
    </row>
    <row r="19" spans="1:8" ht="15.75" thickBot="1" x14ac:dyDescent="0.3">
      <c r="C19" s="1"/>
      <c r="H19" s="2">
        <f>SUM(H18)</f>
        <v>29385.41</v>
      </c>
    </row>
    <row r="20" spans="1:8" ht="15.75" thickTop="1" x14ac:dyDescent="0.25">
      <c r="C20" s="1"/>
    </row>
    <row r="21" spans="1:8" x14ac:dyDescent="0.25">
      <c r="A21" t="s">
        <v>9</v>
      </c>
      <c r="B21" t="s">
        <v>9</v>
      </c>
      <c r="C21" s="1">
        <v>42998</v>
      </c>
      <c r="D21" t="s">
        <v>26</v>
      </c>
      <c r="E21" t="s">
        <v>15</v>
      </c>
      <c r="F21" t="s">
        <v>50</v>
      </c>
      <c r="G21" t="s">
        <v>51</v>
      </c>
      <c r="H21">
        <v>34553.769999999997</v>
      </c>
    </row>
    <row r="22" spans="1:8" ht="15.75" thickBot="1" x14ac:dyDescent="0.3">
      <c r="C22" s="1"/>
      <c r="H22" s="2">
        <f>SUM(H21)</f>
        <v>34553.769999999997</v>
      </c>
    </row>
    <row r="23" spans="1:8" ht="15.75" thickTop="1" x14ac:dyDescent="0.25">
      <c r="C23" s="1"/>
    </row>
    <row r="24" spans="1:8" x14ac:dyDescent="0.25">
      <c r="A24" t="s">
        <v>9</v>
      </c>
      <c r="B24" t="s">
        <v>9</v>
      </c>
      <c r="C24" s="1">
        <v>42983</v>
      </c>
      <c r="D24" t="s">
        <v>26</v>
      </c>
      <c r="E24" t="s">
        <v>27</v>
      </c>
      <c r="F24" t="s">
        <v>42</v>
      </c>
      <c r="G24" t="s">
        <v>43</v>
      </c>
      <c r="H24">
        <v>39470.160000000003</v>
      </c>
    </row>
    <row r="25" spans="1:8" x14ac:dyDescent="0.25">
      <c r="A25" t="s">
        <v>9</v>
      </c>
      <c r="B25" t="s">
        <v>9</v>
      </c>
      <c r="C25" s="1">
        <v>42984</v>
      </c>
      <c r="D25" t="s">
        <v>26</v>
      </c>
      <c r="E25" t="s">
        <v>46</v>
      </c>
      <c r="F25" t="s">
        <v>42</v>
      </c>
      <c r="G25" t="s">
        <v>47</v>
      </c>
      <c r="H25">
        <v>36914.239999999998</v>
      </c>
    </row>
    <row r="26" spans="1:8" x14ac:dyDescent="0.25">
      <c r="A26" t="s">
        <v>9</v>
      </c>
      <c r="B26" t="s">
        <v>9</v>
      </c>
      <c r="C26" s="1">
        <v>42982</v>
      </c>
      <c r="D26" t="s">
        <v>26</v>
      </c>
      <c r="E26" t="s">
        <v>69</v>
      </c>
      <c r="F26" t="s">
        <v>42</v>
      </c>
      <c r="G26" t="s">
        <v>70</v>
      </c>
      <c r="H26">
        <v>19472.54</v>
      </c>
    </row>
    <row r="27" spans="1:8" x14ac:dyDescent="0.25">
      <c r="A27" t="s">
        <v>9</v>
      </c>
      <c r="B27" t="s">
        <v>9</v>
      </c>
      <c r="C27" s="1">
        <v>42984</v>
      </c>
      <c r="D27" t="s">
        <v>26</v>
      </c>
      <c r="E27" t="s">
        <v>27</v>
      </c>
      <c r="F27" t="s">
        <v>42</v>
      </c>
      <c r="G27" t="s">
        <v>47</v>
      </c>
      <c r="H27">
        <v>14009.87</v>
      </c>
    </row>
    <row r="28" spans="1:8" x14ac:dyDescent="0.25">
      <c r="A28" t="s">
        <v>9</v>
      </c>
      <c r="B28" t="s">
        <v>9</v>
      </c>
      <c r="C28" s="1">
        <v>42982</v>
      </c>
      <c r="D28" t="s">
        <v>26</v>
      </c>
      <c r="E28" t="s">
        <v>79</v>
      </c>
      <c r="F28" t="s">
        <v>42</v>
      </c>
      <c r="G28" t="s">
        <v>70</v>
      </c>
      <c r="H28">
        <v>13138.67</v>
      </c>
    </row>
    <row r="29" spans="1:8" x14ac:dyDescent="0.25">
      <c r="A29" t="s">
        <v>9</v>
      </c>
      <c r="B29" t="s">
        <v>9</v>
      </c>
      <c r="C29" s="1">
        <v>42982</v>
      </c>
      <c r="D29" t="s">
        <v>26</v>
      </c>
      <c r="E29" t="s">
        <v>80</v>
      </c>
      <c r="F29" t="s">
        <v>42</v>
      </c>
      <c r="G29" t="s">
        <v>70</v>
      </c>
      <c r="H29">
        <v>9041.66</v>
      </c>
    </row>
    <row r="30" spans="1:8" ht="15.75" thickBot="1" x14ac:dyDescent="0.3">
      <c r="C30" s="1"/>
      <c r="H30" s="2">
        <f>SUM(H24:H29)</f>
        <v>132047.13999999998</v>
      </c>
    </row>
    <row r="31" spans="1:8" ht="15.75" thickTop="1" x14ac:dyDescent="0.25">
      <c r="C31" s="1"/>
    </row>
    <row r="32" spans="1:8" x14ac:dyDescent="0.25">
      <c r="A32" t="s">
        <v>9</v>
      </c>
      <c r="B32" t="s">
        <v>9</v>
      </c>
      <c r="C32" s="1">
        <v>42990</v>
      </c>
      <c r="D32" t="s">
        <v>26</v>
      </c>
      <c r="E32" t="s">
        <v>27</v>
      </c>
      <c r="F32" t="s">
        <v>28</v>
      </c>
      <c r="G32" t="s">
        <v>29</v>
      </c>
      <c r="H32">
        <v>67638.460000000006</v>
      </c>
    </row>
    <row r="33" spans="1:8" x14ac:dyDescent="0.25">
      <c r="A33" t="s">
        <v>9</v>
      </c>
      <c r="B33" t="s">
        <v>9</v>
      </c>
      <c r="C33" s="1">
        <v>42997</v>
      </c>
      <c r="D33" t="s">
        <v>26</v>
      </c>
      <c r="E33" t="s">
        <v>27</v>
      </c>
      <c r="F33" t="s">
        <v>28</v>
      </c>
      <c r="G33" t="s">
        <v>41</v>
      </c>
      <c r="H33">
        <v>41079.86</v>
      </c>
    </row>
    <row r="34" spans="1:8" x14ac:dyDescent="0.25">
      <c r="A34" t="s">
        <v>9</v>
      </c>
      <c r="B34" t="s">
        <v>9</v>
      </c>
      <c r="C34" s="1">
        <v>42992</v>
      </c>
      <c r="D34" t="s">
        <v>26</v>
      </c>
      <c r="E34" t="s">
        <v>27</v>
      </c>
      <c r="F34" t="s">
        <v>28</v>
      </c>
      <c r="G34" t="s">
        <v>49</v>
      </c>
      <c r="H34">
        <v>36276.160000000003</v>
      </c>
    </row>
    <row r="35" spans="1:8" x14ac:dyDescent="0.25">
      <c r="A35" t="s">
        <v>9</v>
      </c>
      <c r="B35" t="s">
        <v>9</v>
      </c>
      <c r="C35" s="1">
        <v>42983</v>
      </c>
      <c r="D35" t="s">
        <v>26</v>
      </c>
      <c r="E35" t="s">
        <v>27</v>
      </c>
      <c r="F35" t="s">
        <v>28</v>
      </c>
      <c r="G35" t="s">
        <v>55</v>
      </c>
      <c r="H35">
        <v>31847.55</v>
      </c>
    </row>
    <row r="36" spans="1:8" x14ac:dyDescent="0.25">
      <c r="A36" t="s">
        <v>9</v>
      </c>
      <c r="B36" t="s">
        <v>9</v>
      </c>
      <c r="C36" s="1">
        <v>42982</v>
      </c>
      <c r="D36" t="s">
        <v>26</v>
      </c>
      <c r="E36" t="s">
        <v>27</v>
      </c>
      <c r="F36" t="s">
        <v>28</v>
      </c>
      <c r="G36" t="s">
        <v>64</v>
      </c>
      <c r="H36">
        <v>26956.83</v>
      </c>
    </row>
    <row r="37" spans="1:8" x14ac:dyDescent="0.25">
      <c r="A37" t="s">
        <v>9</v>
      </c>
      <c r="B37" t="s">
        <v>9</v>
      </c>
      <c r="C37" s="1">
        <v>42998</v>
      </c>
      <c r="D37" t="s">
        <v>26</v>
      </c>
      <c r="E37" t="s">
        <v>27</v>
      </c>
      <c r="F37" t="s">
        <v>28</v>
      </c>
      <c r="G37" t="s">
        <v>68</v>
      </c>
      <c r="H37">
        <v>24929.34</v>
      </c>
    </row>
    <row r="38" spans="1:8" x14ac:dyDescent="0.25">
      <c r="A38" t="s">
        <v>9</v>
      </c>
      <c r="B38" t="s">
        <v>9</v>
      </c>
      <c r="C38" s="1">
        <v>42982</v>
      </c>
      <c r="D38" t="s">
        <v>26</v>
      </c>
      <c r="E38" t="s">
        <v>82</v>
      </c>
      <c r="F38" t="s">
        <v>28</v>
      </c>
      <c r="G38" t="s">
        <v>64</v>
      </c>
      <c r="H38">
        <v>6239.69</v>
      </c>
    </row>
    <row r="39" spans="1:8" x14ac:dyDescent="0.25">
      <c r="A39" t="s">
        <v>9</v>
      </c>
      <c r="B39" t="s">
        <v>9</v>
      </c>
      <c r="C39" s="1">
        <v>42983</v>
      </c>
      <c r="D39" t="s">
        <v>26</v>
      </c>
      <c r="E39" t="s">
        <v>15</v>
      </c>
      <c r="F39" t="s">
        <v>28</v>
      </c>
      <c r="G39" t="s">
        <v>55</v>
      </c>
      <c r="H39">
        <v>5168.32</v>
      </c>
    </row>
    <row r="40" spans="1:8" x14ac:dyDescent="0.25">
      <c r="A40" t="s">
        <v>9</v>
      </c>
      <c r="B40" t="s">
        <v>9</v>
      </c>
      <c r="C40" s="1">
        <v>42982</v>
      </c>
      <c r="D40" t="s">
        <v>26</v>
      </c>
      <c r="E40" t="s">
        <v>15</v>
      </c>
      <c r="F40" t="s">
        <v>28</v>
      </c>
      <c r="G40" t="s">
        <v>64</v>
      </c>
      <c r="H40">
        <v>2293.2199999999998</v>
      </c>
    </row>
    <row r="41" spans="1:8" x14ac:dyDescent="0.25">
      <c r="A41" t="s">
        <v>9</v>
      </c>
      <c r="B41" t="s">
        <v>9</v>
      </c>
      <c r="C41" s="1">
        <v>42990</v>
      </c>
      <c r="D41" t="s">
        <v>26</v>
      </c>
      <c r="E41" t="s">
        <v>69</v>
      </c>
      <c r="F41" t="s">
        <v>28</v>
      </c>
      <c r="G41" t="s">
        <v>29</v>
      </c>
      <c r="H41">
        <v>1064.28</v>
      </c>
    </row>
    <row r="42" spans="1:8" ht="15.75" thickBot="1" x14ac:dyDescent="0.3">
      <c r="C42" s="1"/>
      <c r="H42" s="2">
        <f>SUM(H32:H41)</f>
        <v>243493.71</v>
      </c>
    </row>
    <row r="43" spans="1:8" ht="15.75" thickTop="1" x14ac:dyDescent="0.25">
      <c r="C43" s="1"/>
    </row>
    <row r="44" spans="1:8" x14ac:dyDescent="0.25">
      <c r="A44" t="s">
        <v>9</v>
      </c>
      <c r="B44" t="s">
        <v>9</v>
      </c>
      <c r="C44" s="1">
        <v>43000</v>
      </c>
      <c r="D44" t="s">
        <v>14</v>
      </c>
      <c r="E44" t="s">
        <v>15</v>
      </c>
      <c r="F44" t="s">
        <v>24</v>
      </c>
      <c r="G44" t="s">
        <v>25</v>
      </c>
      <c r="H44">
        <v>68104.45</v>
      </c>
    </row>
    <row r="45" spans="1:8" ht="15.75" thickBot="1" x14ac:dyDescent="0.3">
      <c r="C45" s="1"/>
      <c r="H45" s="2">
        <f>SUM(H44)</f>
        <v>68104.45</v>
      </c>
    </row>
    <row r="46" spans="1:8" ht="15.75" thickTop="1" x14ac:dyDescent="0.25">
      <c r="C46" s="1"/>
    </row>
    <row r="47" spans="1:8" x14ac:dyDescent="0.25">
      <c r="A47" t="s">
        <v>9</v>
      </c>
      <c r="B47" t="s">
        <v>9</v>
      </c>
      <c r="C47" s="1">
        <v>42983</v>
      </c>
      <c r="D47" t="s">
        <v>52</v>
      </c>
      <c r="E47" t="s">
        <v>15</v>
      </c>
      <c r="F47" t="s">
        <v>53</v>
      </c>
      <c r="G47" t="s">
        <v>54</v>
      </c>
      <c r="H47">
        <v>32196.01</v>
      </c>
    </row>
    <row r="48" spans="1:8" x14ac:dyDescent="0.25">
      <c r="A48" t="s">
        <v>9</v>
      </c>
      <c r="B48" t="s">
        <v>9</v>
      </c>
      <c r="C48" s="1">
        <v>42983</v>
      </c>
      <c r="D48" t="s">
        <v>81</v>
      </c>
      <c r="E48" t="s">
        <v>15</v>
      </c>
      <c r="F48" t="s">
        <v>53</v>
      </c>
      <c r="G48" t="s">
        <v>54</v>
      </c>
      <c r="H48">
        <v>7813</v>
      </c>
    </row>
    <row r="49" spans="1:8" ht="15.75" thickBot="1" x14ac:dyDescent="0.3">
      <c r="C49" s="1"/>
      <c r="H49" s="2">
        <f>SUM(H47:H48)</f>
        <v>40009.009999999995</v>
      </c>
    </row>
    <row r="50" spans="1:8" ht="15.75" thickTop="1" x14ac:dyDescent="0.25">
      <c r="C50" s="1"/>
    </row>
    <row r="51" spans="1:8" x14ac:dyDescent="0.25">
      <c r="A51" t="s">
        <v>9</v>
      </c>
      <c r="B51" t="s">
        <v>9</v>
      </c>
      <c r="C51" s="1">
        <v>42992</v>
      </c>
      <c r="D51" t="s">
        <v>14</v>
      </c>
      <c r="E51" t="s">
        <v>15</v>
      </c>
      <c r="F51" t="s">
        <v>16</v>
      </c>
      <c r="G51" t="s">
        <v>17</v>
      </c>
      <c r="H51">
        <v>159203.64000000001</v>
      </c>
    </row>
    <row r="52" spans="1:8" x14ac:dyDescent="0.25">
      <c r="A52" t="s">
        <v>9</v>
      </c>
      <c r="B52" t="s">
        <v>9</v>
      </c>
      <c r="C52" s="1">
        <v>42996</v>
      </c>
      <c r="D52" t="s">
        <v>14</v>
      </c>
      <c r="E52" t="s">
        <v>15</v>
      </c>
      <c r="F52" t="s">
        <v>16</v>
      </c>
      <c r="G52" t="s">
        <v>22</v>
      </c>
      <c r="H52">
        <v>87120.2</v>
      </c>
    </row>
    <row r="53" spans="1:8" x14ac:dyDescent="0.25">
      <c r="A53" t="s">
        <v>9</v>
      </c>
      <c r="B53" t="s">
        <v>9</v>
      </c>
      <c r="C53" s="1">
        <v>43000</v>
      </c>
      <c r="D53" t="s">
        <v>14</v>
      </c>
      <c r="E53" t="s">
        <v>15</v>
      </c>
      <c r="F53" t="s">
        <v>16</v>
      </c>
      <c r="G53" t="s">
        <v>62</v>
      </c>
      <c r="H53">
        <v>27084.79</v>
      </c>
    </row>
    <row r="54" spans="1:8" ht="15.75" thickBot="1" x14ac:dyDescent="0.3">
      <c r="C54" s="1"/>
      <c r="H54" s="2">
        <f>SUM(H51:H53)</f>
        <v>273408.63</v>
      </c>
    </row>
    <row r="55" spans="1:8" ht="15.75" thickTop="1" x14ac:dyDescent="0.25">
      <c r="C55" s="1"/>
    </row>
    <row r="56" spans="1:8" x14ac:dyDescent="0.25">
      <c r="A56" t="s">
        <v>9</v>
      </c>
      <c r="B56" t="s">
        <v>9</v>
      </c>
      <c r="C56" s="1">
        <v>43007</v>
      </c>
      <c r="D56" t="s">
        <v>14</v>
      </c>
      <c r="E56" t="s">
        <v>15</v>
      </c>
      <c r="F56" t="s">
        <v>60</v>
      </c>
      <c r="G56" t="s">
        <v>61</v>
      </c>
      <c r="H56">
        <v>27384.080000000002</v>
      </c>
    </row>
    <row r="57" spans="1:8" ht="15.75" thickBot="1" x14ac:dyDescent="0.3">
      <c r="C57" s="1"/>
      <c r="H57" s="2">
        <f>SUM(H56)</f>
        <v>27384.080000000002</v>
      </c>
    </row>
    <row r="58" spans="1:8" ht="15.75" thickTop="1" x14ac:dyDescent="0.25">
      <c r="C58" s="1"/>
    </row>
    <row r="59" spans="1:8" x14ac:dyDescent="0.25">
      <c r="A59" t="s">
        <v>9</v>
      </c>
      <c r="B59" t="s">
        <v>9</v>
      </c>
      <c r="C59" s="1">
        <v>42983</v>
      </c>
      <c r="D59" t="s">
        <v>26</v>
      </c>
      <c r="E59" t="s">
        <v>27</v>
      </c>
      <c r="F59" t="s">
        <v>32</v>
      </c>
      <c r="G59" t="s">
        <v>33</v>
      </c>
      <c r="H59">
        <v>60672.73</v>
      </c>
    </row>
    <row r="60" spans="1:8" x14ac:dyDescent="0.25">
      <c r="A60" t="s">
        <v>9</v>
      </c>
      <c r="B60" t="s">
        <v>9</v>
      </c>
      <c r="C60" s="1">
        <v>43004</v>
      </c>
      <c r="D60" t="s">
        <v>26</v>
      </c>
      <c r="E60" t="s">
        <v>27</v>
      </c>
      <c r="F60" t="s">
        <v>32</v>
      </c>
      <c r="G60" t="s">
        <v>34</v>
      </c>
      <c r="H60">
        <v>58790.25</v>
      </c>
    </row>
    <row r="61" spans="1:8" x14ac:dyDescent="0.25">
      <c r="A61" t="s">
        <v>9</v>
      </c>
      <c r="B61" t="s">
        <v>9</v>
      </c>
      <c r="C61" s="1">
        <v>42992</v>
      </c>
      <c r="D61" t="s">
        <v>26</v>
      </c>
      <c r="E61" t="s">
        <v>27</v>
      </c>
      <c r="F61" t="s">
        <v>32</v>
      </c>
      <c r="G61" t="s">
        <v>37</v>
      </c>
      <c r="H61">
        <v>48913.86</v>
      </c>
    </row>
    <row r="62" spans="1:8" x14ac:dyDescent="0.25">
      <c r="A62" t="s">
        <v>9</v>
      </c>
      <c r="B62" t="s">
        <v>9</v>
      </c>
      <c r="C62" s="1">
        <v>43006</v>
      </c>
      <c r="D62" t="s">
        <v>26</v>
      </c>
      <c r="E62" t="s">
        <v>27</v>
      </c>
      <c r="F62" t="s">
        <v>32</v>
      </c>
      <c r="G62" t="s">
        <v>38</v>
      </c>
      <c r="H62">
        <v>44237.64</v>
      </c>
    </row>
    <row r="63" spans="1:8" x14ac:dyDescent="0.25">
      <c r="A63" t="s">
        <v>9</v>
      </c>
      <c r="B63" t="s">
        <v>9</v>
      </c>
      <c r="C63" s="1">
        <v>42986</v>
      </c>
      <c r="D63" t="s">
        <v>26</v>
      </c>
      <c r="E63" t="s">
        <v>27</v>
      </c>
      <c r="F63" t="s">
        <v>32</v>
      </c>
      <c r="G63" t="s">
        <v>44</v>
      </c>
      <c r="H63">
        <v>39431.32</v>
      </c>
    </row>
    <row r="64" spans="1:8" x14ac:dyDescent="0.25">
      <c r="A64" t="s">
        <v>9</v>
      </c>
      <c r="B64" t="s">
        <v>9</v>
      </c>
      <c r="C64" s="1">
        <v>42985</v>
      </c>
      <c r="D64" t="s">
        <v>26</v>
      </c>
      <c r="E64" t="s">
        <v>27</v>
      </c>
      <c r="F64" t="s">
        <v>32</v>
      </c>
      <c r="G64" t="s">
        <v>45</v>
      </c>
      <c r="H64">
        <v>38978.639999999999</v>
      </c>
    </row>
    <row r="65" spans="1:8" x14ac:dyDescent="0.25">
      <c r="A65" t="s">
        <v>9</v>
      </c>
      <c r="B65" t="s">
        <v>9</v>
      </c>
      <c r="C65" s="1">
        <v>42992</v>
      </c>
      <c r="D65" t="s">
        <v>26</v>
      </c>
      <c r="E65" t="s">
        <v>27</v>
      </c>
      <c r="F65" t="s">
        <v>32</v>
      </c>
      <c r="G65" t="s">
        <v>48</v>
      </c>
      <c r="H65">
        <v>36561.07</v>
      </c>
    </row>
    <row r="66" spans="1:8" x14ac:dyDescent="0.25">
      <c r="A66" t="s">
        <v>9</v>
      </c>
      <c r="B66" t="s">
        <v>9</v>
      </c>
      <c r="C66" s="1">
        <v>43000</v>
      </c>
      <c r="D66" t="s">
        <v>26</v>
      </c>
      <c r="E66" t="s">
        <v>27</v>
      </c>
      <c r="F66" t="s">
        <v>32</v>
      </c>
      <c r="G66" t="s">
        <v>56</v>
      </c>
      <c r="H66">
        <v>30744.9</v>
      </c>
    </row>
    <row r="67" spans="1:8" x14ac:dyDescent="0.25">
      <c r="A67" t="s">
        <v>9</v>
      </c>
      <c r="B67" t="s">
        <v>9</v>
      </c>
      <c r="C67" s="1">
        <v>43007</v>
      </c>
      <c r="D67" t="s">
        <v>26</v>
      </c>
      <c r="E67" t="s">
        <v>27</v>
      </c>
      <c r="F67" t="s">
        <v>32</v>
      </c>
      <c r="G67" t="s">
        <v>57</v>
      </c>
      <c r="H67">
        <v>30340.79</v>
      </c>
    </row>
    <row r="68" spans="1:8" x14ac:dyDescent="0.25">
      <c r="A68" t="s">
        <v>9</v>
      </c>
      <c r="B68" t="s">
        <v>9</v>
      </c>
      <c r="C68" s="1">
        <v>42992</v>
      </c>
      <c r="D68" t="s">
        <v>26</v>
      </c>
      <c r="E68" t="s">
        <v>15</v>
      </c>
      <c r="F68" t="s">
        <v>32</v>
      </c>
      <c r="G68" t="s">
        <v>48</v>
      </c>
      <c r="H68">
        <v>22820.79</v>
      </c>
    </row>
    <row r="69" spans="1:8" x14ac:dyDescent="0.25">
      <c r="A69" t="s">
        <v>9</v>
      </c>
      <c r="B69" t="s">
        <v>9</v>
      </c>
      <c r="C69" s="1">
        <v>42986</v>
      </c>
      <c r="D69" t="s">
        <v>26</v>
      </c>
      <c r="E69" t="s">
        <v>15</v>
      </c>
      <c r="F69" t="s">
        <v>32</v>
      </c>
      <c r="G69" t="s">
        <v>44</v>
      </c>
      <c r="H69">
        <v>20820.55</v>
      </c>
    </row>
    <row r="70" spans="1:8" x14ac:dyDescent="0.25">
      <c r="A70" t="s">
        <v>9</v>
      </c>
      <c r="B70" t="s">
        <v>9</v>
      </c>
      <c r="C70" s="1">
        <v>43004</v>
      </c>
      <c r="D70" t="s">
        <v>26</v>
      </c>
      <c r="E70" t="s">
        <v>15</v>
      </c>
      <c r="F70" t="s">
        <v>32</v>
      </c>
      <c r="G70" t="s">
        <v>34</v>
      </c>
      <c r="H70">
        <v>20814.66</v>
      </c>
    </row>
    <row r="71" spans="1:8" x14ac:dyDescent="0.25">
      <c r="A71" t="s">
        <v>9</v>
      </c>
      <c r="B71" t="s">
        <v>9</v>
      </c>
      <c r="C71" s="1">
        <v>42983</v>
      </c>
      <c r="D71" t="s">
        <v>26</v>
      </c>
      <c r="E71" t="s">
        <v>15</v>
      </c>
      <c r="F71" t="s">
        <v>32</v>
      </c>
      <c r="G71" t="s">
        <v>33</v>
      </c>
      <c r="H71">
        <v>20128.900000000001</v>
      </c>
    </row>
    <row r="72" spans="1:8" x14ac:dyDescent="0.25">
      <c r="A72" t="s">
        <v>9</v>
      </c>
      <c r="B72" t="s">
        <v>9</v>
      </c>
      <c r="C72" s="1">
        <v>42985</v>
      </c>
      <c r="D72" t="s">
        <v>26</v>
      </c>
      <c r="E72" t="s">
        <v>15</v>
      </c>
      <c r="F72" t="s">
        <v>32</v>
      </c>
      <c r="G72" t="s">
        <v>45</v>
      </c>
      <c r="H72">
        <v>15558.02</v>
      </c>
    </row>
    <row r="73" spans="1:8" x14ac:dyDescent="0.25">
      <c r="A73" t="s">
        <v>9</v>
      </c>
      <c r="B73" t="s">
        <v>9</v>
      </c>
      <c r="C73" s="1">
        <v>42992</v>
      </c>
      <c r="D73" t="s">
        <v>26</v>
      </c>
      <c r="E73" t="s">
        <v>15</v>
      </c>
      <c r="F73" t="s">
        <v>32</v>
      </c>
      <c r="G73" t="s">
        <v>37</v>
      </c>
      <c r="H73">
        <v>15552.14</v>
      </c>
    </row>
    <row r="74" spans="1:8" x14ac:dyDescent="0.25">
      <c r="A74" t="s">
        <v>9</v>
      </c>
      <c r="B74" t="s">
        <v>9</v>
      </c>
      <c r="C74" s="1">
        <v>43006</v>
      </c>
      <c r="D74" t="s">
        <v>26</v>
      </c>
      <c r="E74" t="s">
        <v>15</v>
      </c>
      <c r="F74" t="s">
        <v>32</v>
      </c>
      <c r="G74" t="s">
        <v>38</v>
      </c>
      <c r="H74">
        <v>8947.48</v>
      </c>
    </row>
    <row r="75" spans="1:8" x14ac:dyDescent="0.25">
      <c r="A75" t="s">
        <v>9</v>
      </c>
      <c r="B75" t="s">
        <v>9</v>
      </c>
      <c r="C75" s="1">
        <v>43000</v>
      </c>
      <c r="D75" t="s">
        <v>26</v>
      </c>
      <c r="E75" t="s">
        <v>15</v>
      </c>
      <c r="F75" t="s">
        <v>32</v>
      </c>
      <c r="G75" t="s">
        <v>56</v>
      </c>
      <c r="H75">
        <v>8040.96</v>
      </c>
    </row>
    <row r="76" spans="1:8" x14ac:dyDescent="0.25">
      <c r="A76" t="s">
        <v>9</v>
      </c>
      <c r="B76" t="s">
        <v>9</v>
      </c>
      <c r="C76" s="1">
        <v>42986</v>
      </c>
      <c r="D76" t="s">
        <v>26</v>
      </c>
      <c r="E76" t="s">
        <v>80</v>
      </c>
      <c r="F76" t="s">
        <v>32</v>
      </c>
      <c r="G76" t="s">
        <v>44</v>
      </c>
      <c r="H76">
        <v>3434.78</v>
      </c>
    </row>
    <row r="77" spans="1:8" x14ac:dyDescent="0.25">
      <c r="A77" t="s">
        <v>9</v>
      </c>
      <c r="B77" t="s">
        <v>9</v>
      </c>
      <c r="C77" s="1">
        <v>43007</v>
      </c>
      <c r="D77" t="s">
        <v>26</v>
      </c>
      <c r="E77" t="s">
        <v>80</v>
      </c>
      <c r="F77" t="s">
        <v>32</v>
      </c>
      <c r="G77" t="s">
        <v>57</v>
      </c>
      <c r="H77">
        <v>2183.9</v>
      </c>
    </row>
    <row r="78" spans="1:8" x14ac:dyDescent="0.25">
      <c r="A78" t="s">
        <v>9</v>
      </c>
      <c r="B78" t="s">
        <v>9</v>
      </c>
      <c r="C78" s="1">
        <v>43004</v>
      </c>
      <c r="D78" t="s">
        <v>26</v>
      </c>
      <c r="E78" t="s">
        <v>69</v>
      </c>
      <c r="F78" t="s">
        <v>32</v>
      </c>
      <c r="G78" t="s">
        <v>34</v>
      </c>
      <c r="H78">
        <v>1813.04</v>
      </c>
    </row>
    <row r="79" spans="1:8" x14ac:dyDescent="0.25">
      <c r="A79" t="s">
        <v>9</v>
      </c>
      <c r="B79" t="s">
        <v>9</v>
      </c>
      <c r="C79" s="1">
        <v>42992</v>
      </c>
      <c r="D79" t="s">
        <v>26</v>
      </c>
      <c r="E79" t="s">
        <v>80</v>
      </c>
      <c r="F79" t="s">
        <v>32</v>
      </c>
      <c r="G79" t="s">
        <v>48</v>
      </c>
      <c r="H79">
        <v>1757.71</v>
      </c>
    </row>
    <row r="80" spans="1:8" x14ac:dyDescent="0.25">
      <c r="A80" t="s">
        <v>9</v>
      </c>
      <c r="B80" t="s">
        <v>9</v>
      </c>
      <c r="C80" s="1">
        <v>43006</v>
      </c>
      <c r="D80" t="s">
        <v>26</v>
      </c>
      <c r="E80" t="s">
        <v>80</v>
      </c>
      <c r="F80" t="s">
        <v>32</v>
      </c>
      <c r="G80" t="s">
        <v>38</v>
      </c>
      <c r="H80">
        <v>1250.8800000000001</v>
      </c>
    </row>
    <row r="81" spans="1:8" x14ac:dyDescent="0.25">
      <c r="A81" t="s">
        <v>9</v>
      </c>
      <c r="B81" t="s">
        <v>9</v>
      </c>
      <c r="C81" s="1">
        <v>43000</v>
      </c>
      <c r="D81" t="s">
        <v>26</v>
      </c>
      <c r="E81" t="s">
        <v>80</v>
      </c>
      <c r="F81" t="s">
        <v>32</v>
      </c>
      <c r="G81" t="s">
        <v>56</v>
      </c>
      <c r="H81">
        <v>1118.44</v>
      </c>
    </row>
    <row r="82" spans="1:8" x14ac:dyDescent="0.25">
      <c r="A82" t="s">
        <v>9</v>
      </c>
      <c r="B82" t="s">
        <v>9</v>
      </c>
      <c r="C82" s="1">
        <v>43000</v>
      </c>
      <c r="D82" t="s">
        <v>26</v>
      </c>
      <c r="E82" t="s">
        <v>74</v>
      </c>
      <c r="F82" t="s">
        <v>32</v>
      </c>
      <c r="G82" t="s">
        <v>56</v>
      </c>
      <c r="H82">
        <v>1074.29</v>
      </c>
    </row>
    <row r="83" spans="1:8" x14ac:dyDescent="0.25">
      <c r="A83" t="s">
        <v>9</v>
      </c>
      <c r="B83" t="s">
        <v>9</v>
      </c>
      <c r="C83" s="1">
        <v>42985</v>
      </c>
      <c r="D83" t="s">
        <v>26</v>
      </c>
      <c r="E83" t="s">
        <v>86</v>
      </c>
      <c r="F83" t="s">
        <v>32</v>
      </c>
      <c r="G83" t="s">
        <v>45</v>
      </c>
      <c r="H83">
        <v>918.29</v>
      </c>
    </row>
    <row r="84" spans="1:8" x14ac:dyDescent="0.25">
      <c r="A84" t="s">
        <v>9</v>
      </c>
      <c r="B84" t="s">
        <v>9</v>
      </c>
      <c r="C84" s="1">
        <v>43000</v>
      </c>
      <c r="D84" t="s">
        <v>26</v>
      </c>
      <c r="E84" t="s">
        <v>86</v>
      </c>
      <c r="F84" t="s">
        <v>32</v>
      </c>
      <c r="G84" t="s">
        <v>56</v>
      </c>
      <c r="H84">
        <v>183.66</v>
      </c>
    </row>
    <row r="85" spans="1:8" ht="15.75" thickBot="1" x14ac:dyDescent="0.3">
      <c r="C85" s="1"/>
      <c r="H85" s="2">
        <f>SUM(H59:H84)</f>
        <v>535089.69000000018</v>
      </c>
    </row>
    <row r="86" spans="1:8" ht="15.75" thickTop="1" x14ac:dyDescent="0.25">
      <c r="C86" s="1"/>
    </row>
    <row r="87" spans="1:8" x14ac:dyDescent="0.25">
      <c r="A87" t="s">
        <v>9</v>
      </c>
      <c r="B87" t="s">
        <v>9</v>
      </c>
      <c r="C87" s="1">
        <v>42997</v>
      </c>
      <c r="D87" t="s">
        <v>14</v>
      </c>
      <c r="E87" t="s">
        <v>15</v>
      </c>
      <c r="F87" t="s">
        <v>30</v>
      </c>
      <c r="G87" t="s">
        <v>31</v>
      </c>
      <c r="H87">
        <v>63397.61</v>
      </c>
    </row>
    <row r="88" spans="1:8" x14ac:dyDescent="0.25">
      <c r="A88" t="s">
        <v>9</v>
      </c>
      <c r="B88" t="s">
        <v>9</v>
      </c>
      <c r="C88" s="1">
        <v>42996</v>
      </c>
      <c r="D88" t="s">
        <v>14</v>
      </c>
      <c r="E88" t="s">
        <v>15</v>
      </c>
      <c r="F88" t="s">
        <v>30</v>
      </c>
      <c r="G88" t="s">
        <v>63</v>
      </c>
      <c r="H88">
        <v>27077.9</v>
      </c>
    </row>
    <row r="89" spans="1:8" x14ac:dyDescent="0.25">
      <c r="A89" t="s">
        <v>9</v>
      </c>
      <c r="B89" t="s">
        <v>9</v>
      </c>
      <c r="C89" s="1">
        <v>42997</v>
      </c>
      <c r="D89" t="s">
        <v>14</v>
      </c>
      <c r="E89" t="s">
        <v>27</v>
      </c>
      <c r="F89" t="s">
        <v>30</v>
      </c>
      <c r="G89" t="s">
        <v>31</v>
      </c>
      <c r="H89">
        <v>11655.27</v>
      </c>
    </row>
    <row r="90" spans="1:8" ht="15.75" thickBot="1" x14ac:dyDescent="0.3">
      <c r="C90" s="1"/>
      <c r="H90" s="2">
        <f>SUM(H87:H89)</f>
        <v>102130.78000000001</v>
      </c>
    </row>
    <row r="91" spans="1:8" ht="15.75" thickTop="1" x14ac:dyDescent="0.25">
      <c r="C91" s="1"/>
    </row>
    <row r="92" spans="1:8" x14ac:dyDescent="0.25">
      <c r="A92" t="s">
        <v>9</v>
      </c>
      <c r="B92" t="s">
        <v>9</v>
      </c>
      <c r="C92" s="1">
        <v>42992</v>
      </c>
      <c r="D92" t="s">
        <v>18</v>
      </c>
      <c r="E92" t="s">
        <v>19</v>
      </c>
      <c r="F92" t="s">
        <v>20</v>
      </c>
      <c r="G92" t="s">
        <v>21</v>
      </c>
      <c r="H92">
        <v>125000</v>
      </c>
    </row>
    <row r="93" spans="1:8" ht="15.75" thickBot="1" x14ac:dyDescent="0.3">
      <c r="C93" s="1"/>
      <c r="H93" s="2">
        <f>SUM(H92)</f>
        <v>125000</v>
      </c>
    </row>
    <row r="94" spans="1:8" ht="15.75" thickTop="1" x14ac:dyDescent="0.25">
      <c r="C94" s="1"/>
    </row>
    <row r="95" spans="1:8" x14ac:dyDescent="0.25">
      <c r="A95" t="s">
        <v>9</v>
      </c>
      <c r="B95" t="s">
        <v>9</v>
      </c>
      <c r="C95" s="1">
        <v>42990</v>
      </c>
      <c r="D95" t="s">
        <v>26</v>
      </c>
      <c r="E95" t="s">
        <v>15</v>
      </c>
      <c r="F95" t="s">
        <v>71</v>
      </c>
      <c r="G95" t="s">
        <v>72</v>
      </c>
      <c r="H95">
        <v>18265.63</v>
      </c>
    </row>
    <row r="96" spans="1:8" x14ac:dyDescent="0.25">
      <c r="A96" t="s">
        <v>9</v>
      </c>
      <c r="B96" t="s">
        <v>9</v>
      </c>
      <c r="C96" s="1">
        <v>42996</v>
      </c>
      <c r="D96" t="s">
        <v>26</v>
      </c>
      <c r="E96" t="s">
        <v>15</v>
      </c>
      <c r="F96" t="s">
        <v>71</v>
      </c>
      <c r="G96" t="s">
        <v>73</v>
      </c>
      <c r="H96">
        <v>18020.21</v>
      </c>
    </row>
    <row r="97" spans="1:8" x14ac:dyDescent="0.25">
      <c r="A97" t="s">
        <v>9</v>
      </c>
      <c r="B97" t="s">
        <v>9</v>
      </c>
      <c r="C97" s="1">
        <v>43005</v>
      </c>
      <c r="D97" t="s">
        <v>26</v>
      </c>
      <c r="E97" t="s">
        <v>15</v>
      </c>
      <c r="F97" t="s">
        <v>71</v>
      </c>
      <c r="G97" t="s">
        <v>78</v>
      </c>
      <c r="H97">
        <v>14010.53</v>
      </c>
    </row>
    <row r="98" spans="1:8" x14ac:dyDescent="0.25">
      <c r="A98" t="s">
        <v>9</v>
      </c>
      <c r="B98" t="s">
        <v>9</v>
      </c>
      <c r="C98" s="1">
        <v>43005</v>
      </c>
      <c r="D98" t="s">
        <v>26</v>
      </c>
      <c r="E98" t="s">
        <v>27</v>
      </c>
      <c r="F98" t="s">
        <v>71</v>
      </c>
      <c r="G98" t="s">
        <v>78</v>
      </c>
      <c r="H98">
        <v>11149.03</v>
      </c>
    </row>
    <row r="99" spans="1:8" x14ac:dyDescent="0.25">
      <c r="A99" t="s">
        <v>9</v>
      </c>
      <c r="B99" t="s">
        <v>9</v>
      </c>
      <c r="C99" s="1">
        <v>42990</v>
      </c>
      <c r="D99" t="s">
        <v>26</v>
      </c>
      <c r="E99" t="s">
        <v>27</v>
      </c>
      <c r="F99" t="s">
        <v>71</v>
      </c>
      <c r="G99" t="s">
        <v>72</v>
      </c>
      <c r="H99">
        <v>10266.06</v>
      </c>
    </row>
    <row r="100" spans="1:8" x14ac:dyDescent="0.25">
      <c r="A100" t="s">
        <v>9</v>
      </c>
      <c r="B100" t="s">
        <v>9</v>
      </c>
      <c r="C100" s="1">
        <v>42996</v>
      </c>
      <c r="D100" t="s">
        <v>26</v>
      </c>
      <c r="E100" t="s">
        <v>27</v>
      </c>
      <c r="F100" t="s">
        <v>71</v>
      </c>
      <c r="G100" t="s">
        <v>73</v>
      </c>
      <c r="H100">
        <v>9832.81</v>
      </c>
    </row>
    <row r="101" spans="1:8" ht="15.75" thickBot="1" x14ac:dyDescent="0.3">
      <c r="C101" s="1"/>
      <c r="H101" s="2">
        <f>SUM(H95:H100)</f>
        <v>81544.26999999999</v>
      </c>
    </row>
    <row r="102" spans="1:8" ht="15.75" thickTop="1" x14ac:dyDescent="0.25">
      <c r="C102" s="1"/>
    </row>
    <row r="103" spans="1:8" x14ac:dyDescent="0.25">
      <c r="A103" t="s">
        <v>9</v>
      </c>
      <c r="B103" t="s">
        <v>9</v>
      </c>
      <c r="C103" s="1">
        <v>42992</v>
      </c>
      <c r="D103" t="s">
        <v>26</v>
      </c>
      <c r="E103" t="s">
        <v>74</v>
      </c>
      <c r="F103" t="s">
        <v>75</v>
      </c>
      <c r="G103" t="s">
        <v>76</v>
      </c>
      <c r="H103">
        <v>15559.76</v>
      </c>
    </row>
    <row r="104" spans="1:8" x14ac:dyDescent="0.25">
      <c r="A104" t="s">
        <v>9</v>
      </c>
      <c r="B104" t="s">
        <v>9</v>
      </c>
      <c r="C104" s="1">
        <v>42982</v>
      </c>
      <c r="D104" t="s">
        <v>26</v>
      </c>
      <c r="E104" t="s">
        <v>74</v>
      </c>
      <c r="F104" t="s">
        <v>75</v>
      </c>
      <c r="G104" t="s">
        <v>77</v>
      </c>
      <c r="H104">
        <v>14888.77</v>
      </c>
    </row>
    <row r="105" spans="1:8" x14ac:dyDescent="0.25">
      <c r="A105" t="s">
        <v>9</v>
      </c>
      <c r="B105" t="s">
        <v>9</v>
      </c>
      <c r="C105" s="1">
        <v>42982</v>
      </c>
      <c r="D105" t="s">
        <v>26</v>
      </c>
      <c r="E105" t="s">
        <v>84</v>
      </c>
      <c r="F105" t="s">
        <v>75</v>
      </c>
      <c r="G105" t="s">
        <v>77</v>
      </c>
      <c r="H105">
        <v>3563.21</v>
      </c>
    </row>
    <row r="106" spans="1:8" x14ac:dyDescent="0.25">
      <c r="A106" t="s">
        <v>9</v>
      </c>
      <c r="B106" t="s">
        <v>9</v>
      </c>
      <c r="C106" s="1">
        <v>42992</v>
      </c>
      <c r="D106" t="s">
        <v>26</v>
      </c>
      <c r="E106" t="s">
        <v>84</v>
      </c>
      <c r="F106" t="s">
        <v>75</v>
      </c>
      <c r="G106" t="s">
        <v>76</v>
      </c>
      <c r="H106">
        <v>3427.1</v>
      </c>
    </row>
    <row r="107" spans="1:8" x14ac:dyDescent="0.25">
      <c r="A107" t="s">
        <v>9</v>
      </c>
      <c r="B107" t="s">
        <v>9</v>
      </c>
      <c r="C107" s="1">
        <v>42982</v>
      </c>
      <c r="D107" t="s">
        <v>26</v>
      </c>
      <c r="E107" t="s">
        <v>87</v>
      </c>
      <c r="F107" t="s">
        <v>75</v>
      </c>
      <c r="G107" t="s">
        <v>77</v>
      </c>
      <c r="H107">
        <v>2445.5700000000002</v>
      </c>
    </row>
    <row r="108" spans="1:8" x14ac:dyDescent="0.25">
      <c r="A108" t="s">
        <v>9</v>
      </c>
      <c r="B108" t="s">
        <v>9</v>
      </c>
      <c r="C108" s="1">
        <v>42992</v>
      </c>
      <c r="D108" t="s">
        <v>26</v>
      </c>
      <c r="E108" t="s">
        <v>87</v>
      </c>
      <c r="F108" t="s">
        <v>75</v>
      </c>
      <c r="G108" t="s">
        <v>76</v>
      </c>
      <c r="H108">
        <v>2336.62</v>
      </c>
    </row>
    <row r="109" spans="1:8" x14ac:dyDescent="0.25">
      <c r="A109" t="s">
        <v>9</v>
      </c>
      <c r="B109" t="s">
        <v>9</v>
      </c>
      <c r="C109" s="1">
        <v>42982</v>
      </c>
      <c r="D109" t="s">
        <v>26</v>
      </c>
      <c r="E109" t="s">
        <v>88</v>
      </c>
      <c r="F109" t="s">
        <v>75</v>
      </c>
      <c r="G109" t="s">
        <v>77</v>
      </c>
      <c r="H109">
        <v>1936.68</v>
      </c>
    </row>
    <row r="110" spans="1:8" x14ac:dyDescent="0.25">
      <c r="A110" t="s">
        <v>9</v>
      </c>
      <c r="B110" t="s">
        <v>9</v>
      </c>
      <c r="C110" s="1">
        <v>42992</v>
      </c>
      <c r="D110" t="s">
        <v>26</v>
      </c>
      <c r="E110" t="s">
        <v>89</v>
      </c>
      <c r="F110" t="s">
        <v>75</v>
      </c>
      <c r="G110" t="s">
        <v>76</v>
      </c>
      <c r="H110">
        <v>1554.4</v>
      </c>
    </row>
    <row r="111" spans="1:8" x14ac:dyDescent="0.25">
      <c r="A111" t="s">
        <v>9</v>
      </c>
      <c r="B111" t="s">
        <v>9</v>
      </c>
      <c r="C111" s="1">
        <v>42982</v>
      </c>
      <c r="D111" t="s">
        <v>26</v>
      </c>
      <c r="E111" t="s">
        <v>89</v>
      </c>
      <c r="F111" t="s">
        <v>75</v>
      </c>
      <c r="G111" t="s">
        <v>77</v>
      </c>
      <c r="H111">
        <v>1429.21</v>
      </c>
    </row>
    <row r="112" spans="1:8" x14ac:dyDescent="0.25">
      <c r="A112" t="s">
        <v>9</v>
      </c>
      <c r="B112" t="s">
        <v>9</v>
      </c>
      <c r="C112" s="1">
        <v>42992</v>
      </c>
      <c r="D112" t="s">
        <v>26</v>
      </c>
      <c r="E112" t="s">
        <v>90</v>
      </c>
      <c r="F112" t="s">
        <v>75</v>
      </c>
      <c r="G112" t="s">
        <v>76</v>
      </c>
      <c r="H112">
        <v>1407.96</v>
      </c>
    </row>
    <row r="113" spans="1:8" x14ac:dyDescent="0.25">
      <c r="A113" t="s">
        <v>9</v>
      </c>
      <c r="B113" t="s">
        <v>9</v>
      </c>
      <c r="C113" s="1">
        <v>42982</v>
      </c>
      <c r="D113" t="s">
        <v>26</v>
      </c>
      <c r="E113" t="s">
        <v>90</v>
      </c>
      <c r="F113" t="s">
        <v>75</v>
      </c>
      <c r="G113" t="s">
        <v>77</v>
      </c>
      <c r="H113">
        <v>1372.52</v>
      </c>
    </row>
    <row r="114" spans="1:8" x14ac:dyDescent="0.25">
      <c r="A114" t="s">
        <v>9</v>
      </c>
      <c r="B114" t="s">
        <v>9</v>
      </c>
      <c r="C114" s="1">
        <v>42992</v>
      </c>
      <c r="D114" t="s">
        <v>26</v>
      </c>
      <c r="E114" t="s">
        <v>88</v>
      </c>
      <c r="F114" t="s">
        <v>75</v>
      </c>
      <c r="G114" t="s">
        <v>76</v>
      </c>
      <c r="H114">
        <v>1317.26</v>
      </c>
    </row>
    <row r="115" spans="1:8" ht="15.75" thickBot="1" x14ac:dyDescent="0.3">
      <c r="C115" s="1"/>
      <c r="H115" s="2">
        <f>SUM(H103:H114)</f>
        <v>51239.06</v>
      </c>
    </row>
    <row r="116" spans="1:8" ht="15.75" thickTop="1" x14ac:dyDescent="0.25">
      <c r="C116" s="1"/>
    </row>
    <row r="117" spans="1:8" x14ac:dyDescent="0.25">
      <c r="A117" t="s">
        <v>9</v>
      </c>
      <c r="B117" t="s">
        <v>9</v>
      </c>
      <c r="C117" s="1">
        <v>42992</v>
      </c>
      <c r="D117" t="s">
        <v>14</v>
      </c>
      <c r="E117" t="s">
        <v>15</v>
      </c>
      <c r="F117" t="s">
        <v>35</v>
      </c>
      <c r="G117" t="s">
        <v>36</v>
      </c>
      <c r="H117">
        <v>50623.92</v>
      </c>
    </row>
    <row r="118" spans="1:8" ht="15.75" thickBot="1" x14ac:dyDescent="0.3">
      <c r="H118" s="2">
        <f>SUM(H117)</f>
        <v>50623.92</v>
      </c>
    </row>
    <row r="119" spans="1:8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Transparancy_25k_report Septemb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Drummond, Lynne</dc:creator>
  <cp:lastModifiedBy>Drummond, Lynne</cp:lastModifiedBy>
  <dcterms:created xsi:type="dcterms:W3CDTF">2017-10-19T10:09:00Z</dcterms:created>
  <dcterms:modified xsi:type="dcterms:W3CDTF">2017-10-19T11:50:55Z</dcterms:modified>
</cp:coreProperties>
</file>