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ros.local\UserHomes_Root\Userhomes\eastonj\Desktop\Squiz\"/>
    </mc:Choice>
  </mc:AlternateContent>
  <bookViews>
    <workbookView xWindow="0" yWindow="0" windowWidth="28800" windowHeight="11835"/>
  </bookViews>
  <sheets>
    <sheet name="Transparency 25k report Decembe" sheetId="1" r:id="rId1"/>
  </sheets>
  <calcPr calcId="0"/>
</workbook>
</file>

<file path=xl/calcChain.xml><?xml version="1.0" encoding="utf-8"?>
<calcChain xmlns="http://schemas.openxmlformats.org/spreadsheetml/2006/main">
  <c r="H103" i="1" l="1"/>
  <c r="H100" i="1"/>
  <c r="H97" i="1"/>
  <c r="H88" i="1"/>
  <c r="H85" i="1"/>
  <c r="H80" i="1"/>
  <c r="H76" i="1"/>
  <c r="H60" i="1"/>
  <c r="H54" i="1"/>
  <c r="H51" i="1"/>
  <c r="H48" i="1"/>
  <c r="H45" i="1"/>
  <c r="H42" i="1"/>
  <c r="H35" i="1"/>
  <c r="H26" i="1"/>
  <c r="H22" i="1"/>
  <c r="H17" i="1"/>
  <c r="H3" i="1"/>
</calcChain>
</file>

<file path=xl/sharedStrings.xml><?xml version="1.0" encoding="utf-8"?>
<sst xmlns="http://schemas.openxmlformats.org/spreadsheetml/2006/main" count="411" uniqueCount="95">
  <si>
    <t>Department family</t>
  </si>
  <si>
    <t>Entity</t>
  </si>
  <si>
    <t>Date</t>
  </si>
  <si>
    <t>Expense type</t>
  </si>
  <si>
    <t>Expense area</t>
  </si>
  <si>
    <t>Supplier</t>
  </si>
  <si>
    <t>Transaction number</t>
  </si>
  <si>
    <t>Amount</t>
  </si>
  <si>
    <t>VAT registration number</t>
  </si>
  <si>
    <t>Registers of Scotland</t>
  </si>
  <si>
    <t>Hardware Fixed Asset</t>
  </si>
  <si>
    <t>IT Services</t>
  </si>
  <si>
    <t>COMPUTACENTER (UK) LIMITED</t>
  </si>
  <si>
    <t>PL1 - 122798</t>
  </si>
  <si>
    <t>Current Computer Expenses</t>
  </si>
  <si>
    <t>Business Transformation</t>
  </si>
  <si>
    <t>PEGA</t>
  </si>
  <si>
    <t>PL1 - 123325</t>
  </si>
  <si>
    <t>PL1 - 123107</t>
  </si>
  <si>
    <t>Estate Charges Non CSC</t>
  </si>
  <si>
    <t>Estates</t>
  </si>
  <si>
    <t>KNIGHT FRANK</t>
  </si>
  <si>
    <t>PL1 - 122804</t>
  </si>
  <si>
    <t>Temp Staff Costs</t>
  </si>
  <si>
    <t>IT Development</t>
  </si>
  <si>
    <t>PARITY PROFESSIONALS LTD</t>
  </si>
  <si>
    <t>PL1 - 123067</t>
  </si>
  <si>
    <t>Total Consultancy</t>
  </si>
  <si>
    <t>RADTAC LTD</t>
  </si>
  <si>
    <t>PL1 - 123340</t>
  </si>
  <si>
    <t>TRUSTIS LIMITED</t>
  </si>
  <si>
    <t>PL1 - 123022</t>
  </si>
  <si>
    <t>PL1 - 123422</t>
  </si>
  <si>
    <t>SCOTTISH GOVERNMENT</t>
  </si>
  <si>
    <t>PL1 - 123341</t>
  </si>
  <si>
    <t>Head of Stakeholder Engagement</t>
  </si>
  <si>
    <t>NOT BINARY</t>
  </si>
  <si>
    <t>PL1 - 123487</t>
  </si>
  <si>
    <t>PL1 - 123674</t>
  </si>
  <si>
    <t>PL1 - 122835</t>
  </si>
  <si>
    <t>PL1 - 123193</t>
  </si>
  <si>
    <t>MICROSOFT CAMPUS</t>
  </si>
  <si>
    <t>PL1 - 123391</t>
  </si>
  <si>
    <t>HAYS HUMAN RESOURCES</t>
  </si>
  <si>
    <t>PL1 - 123187</t>
  </si>
  <si>
    <t>MAGENTYS AUTOMATION</t>
  </si>
  <si>
    <t>PL1 - 122805</t>
  </si>
  <si>
    <t>PL1 - 123485</t>
  </si>
  <si>
    <t>EMERGN LTD</t>
  </si>
  <si>
    <t>PL1 - 123424</t>
  </si>
  <si>
    <t>Accommodation Projects</t>
  </si>
  <si>
    <t>CARILLION SERVICES LTD</t>
  </si>
  <si>
    <t>PL1 - 123578</t>
  </si>
  <si>
    <t>PL1 - 123489</t>
  </si>
  <si>
    <t>PL1 - 123019</t>
  </si>
  <si>
    <t>PL1 - 123765</t>
  </si>
  <si>
    <t>PL1 - 123338</t>
  </si>
  <si>
    <t>PL1 - 122788</t>
  </si>
  <si>
    <t>HROD</t>
  </si>
  <si>
    <t>HARVEY NASH</t>
  </si>
  <si>
    <t>PL1 - 122844</t>
  </si>
  <si>
    <t>THINK WHERE</t>
  </si>
  <si>
    <t>PL1 - 123326</t>
  </si>
  <si>
    <t>PL1 - 123336</t>
  </si>
  <si>
    <t>Facilities</t>
  </si>
  <si>
    <t>THE PERTEMPS GROUP OF COMPANIES</t>
  </si>
  <si>
    <t>PL1 - 123108</t>
  </si>
  <si>
    <t>Cleaning</t>
  </si>
  <si>
    <t>PL1 - 123387</t>
  </si>
  <si>
    <t>PL1 - 123763</t>
  </si>
  <si>
    <t>Programme Office</t>
  </si>
  <si>
    <t>PL1 - 123507</t>
  </si>
  <si>
    <t>Maintenance Expend - Estates</t>
  </si>
  <si>
    <t>Total Project Costs</t>
  </si>
  <si>
    <t>MILLGATE COMPUTER SYSTEMS</t>
  </si>
  <si>
    <t>PL1 - 123105</t>
  </si>
  <si>
    <t>PL1 - 123335</t>
  </si>
  <si>
    <t>Innovation Centre</t>
  </si>
  <si>
    <t>PL1 - 123178</t>
  </si>
  <si>
    <t>Security Expenditure - Estates</t>
  </si>
  <si>
    <t>PL1 - 123417</t>
  </si>
  <si>
    <t>PL1 - 123501</t>
  </si>
  <si>
    <t>BRIDGEALL LTD</t>
  </si>
  <si>
    <t>PL1 - 123186</t>
  </si>
  <si>
    <t>PL1 - 123017</t>
  </si>
  <si>
    <t>PL1 - 123682</t>
  </si>
  <si>
    <t>Software Fixed Assets</t>
  </si>
  <si>
    <t>Data Improvement</t>
  </si>
  <si>
    <t>Catering Expenditure - Estates</t>
  </si>
  <si>
    <t>FR Sasines</t>
  </si>
  <si>
    <t>BAU2</t>
  </si>
  <si>
    <t>CSC-Edinburgh</t>
  </si>
  <si>
    <t>Completion Service</t>
  </si>
  <si>
    <t>Communications</t>
  </si>
  <si>
    <t>BPA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</si>
</sst>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£&quot;#,##0.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14" fontId="0" fillId="0" borderId="0" xfId="0" applyNumberFormat="1"/>
    <xf numFmtId="164" fontId="0" fillId="0" borderId="10" xfId="0" applyNumberFormat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tabSelected="1" workbookViewId="0"/>
  </sheetViews>
  <sheetFormatPr defaultRowHeight="15" x14ac:dyDescent="0.25"/>
  <cols>
    <col min="3" max="3" width="10.7109375" bestFit="1" customWidth="1"/>
    <col min="5" max="5" width="31.140625" bestFit="1" customWidth="1"/>
    <col min="6" max="6" width="35.42578125" bestFit="1" customWidth="1"/>
    <col min="8" max="8" width="11.140625" bestFit="1" customWidth="1"/>
  </cols>
  <sheetData>
    <row r="1" spans="1:9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</row>
    <row r="2" spans="1:9" x14ac:dyDescent="0.25">
      <c r="A2" t="s">
        <v>9</v>
      </c>
      <c r="B2" t="s">
        <v>9</v>
      </c>
      <c r="C2" s="1">
        <v>43081</v>
      </c>
      <c r="D2" t="s">
        <v>14</v>
      </c>
      <c r="E2" t="s">
        <v>11</v>
      </c>
      <c r="F2" t="s">
        <v>82</v>
      </c>
      <c r="G2" t="s">
        <v>83</v>
      </c>
      <c r="H2">
        <v>24723.3</v>
      </c>
    </row>
    <row r="3" spans="1:9" ht="15.75" thickBot="1" x14ac:dyDescent="0.3">
      <c r="C3" s="1"/>
      <c r="H3" s="2">
        <f>SUM(H2)</f>
        <v>24723.3</v>
      </c>
    </row>
    <row r="4" spans="1:9" ht="15.75" thickTop="1" x14ac:dyDescent="0.25">
      <c r="C4" s="1"/>
    </row>
    <row r="5" spans="1:9" x14ac:dyDescent="0.25">
      <c r="A5" t="s">
        <v>9</v>
      </c>
      <c r="B5" t="s">
        <v>9</v>
      </c>
      <c r="C5" s="1">
        <v>43089</v>
      </c>
      <c r="D5" t="s">
        <v>50</v>
      </c>
      <c r="E5" t="s">
        <v>20</v>
      </c>
      <c r="F5" t="s">
        <v>51</v>
      </c>
      <c r="G5" t="s">
        <v>52</v>
      </c>
      <c r="H5">
        <v>53111.17</v>
      </c>
    </row>
    <row r="6" spans="1:9" x14ac:dyDescent="0.25">
      <c r="A6" t="s">
        <v>9</v>
      </c>
      <c r="B6" t="s">
        <v>9</v>
      </c>
      <c r="C6" s="1">
        <v>43084</v>
      </c>
      <c r="D6" t="s">
        <v>67</v>
      </c>
      <c r="E6" t="s">
        <v>20</v>
      </c>
      <c r="F6" t="s">
        <v>51</v>
      </c>
      <c r="G6" t="s">
        <v>68</v>
      </c>
      <c r="H6">
        <v>32598.31</v>
      </c>
    </row>
    <row r="7" spans="1:9" x14ac:dyDescent="0.25">
      <c r="A7" t="s">
        <v>9</v>
      </c>
      <c r="B7" t="s">
        <v>9</v>
      </c>
      <c r="C7" s="1">
        <v>43097</v>
      </c>
      <c r="D7" t="s">
        <v>67</v>
      </c>
      <c r="E7" t="s">
        <v>20</v>
      </c>
      <c r="F7" t="s">
        <v>51</v>
      </c>
      <c r="G7" t="s">
        <v>69</v>
      </c>
      <c r="H7">
        <v>32598.3</v>
      </c>
    </row>
    <row r="8" spans="1:9" x14ac:dyDescent="0.25">
      <c r="A8" t="s">
        <v>9</v>
      </c>
      <c r="B8" t="s">
        <v>9</v>
      </c>
      <c r="C8" s="1">
        <v>43097</v>
      </c>
      <c r="D8" t="s">
        <v>72</v>
      </c>
      <c r="E8" t="s">
        <v>20</v>
      </c>
      <c r="F8" t="s">
        <v>51</v>
      </c>
      <c r="G8" t="s">
        <v>69</v>
      </c>
      <c r="H8">
        <v>27677.64</v>
      </c>
    </row>
    <row r="9" spans="1:9" x14ac:dyDescent="0.25">
      <c r="A9" t="s">
        <v>9</v>
      </c>
      <c r="B9" t="s">
        <v>9</v>
      </c>
      <c r="C9" s="1">
        <v>43084</v>
      </c>
      <c r="D9" t="s">
        <v>72</v>
      </c>
      <c r="E9" t="s">
        <v>20</v>
      </c>
      <c r="F9" t="s">
        <v>51</v>
      </c>
      <c r="G9" t="s">
        <v>68</v>
      </c>
      <c r="H9">
        <v>27677.63</v>
      </c>
    </row>
    <row r="10" spans="1:9" x14ac:dyDescent="0.25">
      <c r="A10" t="s">
        <v>9</v>
      </c>
      <c r="B10" t="s">
        <v>9</v>
      </c>
      <c r="C10" s="1">
        <v>43084</v>
      </c>
      <c r="D10" t="s">
        <v>79</v>
      </c>
      <c r="E10" t="s">
        <v>20</v>
      </c>
      <c r="F10" t="s">
        <v>51</v>
      </c>
      <c r="G10" t="s">
        <v>68</v>
      </c>
      <c r="H10">
        <v>25129.599999999999</v>
      </c>
    </row>
    <row r="11" spans="1:9" x14ac:dyDescent="0.25">
      <c r="A11" t="s">
        <v>9</v>
      </c>
      <c r="B11" t="s">
        <v>9</v>
      </c>
      <c r="C11" s="1">
        <v>43097</v>
      </c>
      <c r="D11" t="s">
        <v>79</v>
      </c>
      <c r="E11" t="s">
        <v>20</v>
      </c>
      <c r="F11" t="s">
        <v>51</v>
      </c>
      <c r="G11" t="s">
        <v>69</v>
      </c>
      <c r="H11">
        <v>25129.599999999999</v>
      </c>
    </row>
    <row r="12" spans="1:9" x14ac:dyDescent="0.25">
      <c r="A12" t="s">
        <v>9</v>
      </c>
      <c r="B12" t="s">
        <v>9</v>
      </c>
      <c r="C12" s="1">
        <v>43089</v>
      </c>
      <c r="D12" t="s">
        <v>72</v>
      </c>
      <c r="E12" t="s">
        <v>20</v>
      </c>
      <c r="F12" t="s">
        <v>51</v>
      </c>
      <c r="G12" t="s">
        <v>52</v>
      </c>
      <c r="H12">
        <v>12108.57</v>
      </c>
    </row>
    <row r="13" spans="1:9" x14ac:dyDescent="0.25">
      <c r="A13" t="s">
        <v>9</v>
      </c>
      <c r="B13" t="s">
        <v>9</v>
      </c>
      <c r="C13" s="1">
        <v>43084</v>
      </c>
      <c r="D13" t="s">
        <v>88</v>
      </c>
      <c r="E13" t="s">
        <v>20</v>
      </c>
      <c r="F13" t="s">
        <v>51</v>
      </c>
      <c r="G13" t="s">
        <v>68</v>
      </c>
      <c r="H13">
        <v>5271.38</v>
      </c>
    </row>
    <row r="14" spans="1:9" x14ac:dyDescent="0.25">
      <c r="A14" t="s">
        <v>9</v>
      </c>
      <c r="B14" t="s">
        <v>9</v>
      </c>
      <c r="C14" s="1">
        <v>43097</v>
      </c>
      <c r="D14" t="s">
        <v>88</v>
      </c>
      <c r="E14" t="s">
        <v>20</v>
      </c>
      <c r="F14" t="s">
        <v>51</v>
      </c>
      <c r="G14" t="s">
        <v>69</v>
      </c>
      <c r="H14">
        <v>5271.38</v>
      </c>
    </row>
    <row r="15" spans="1:9" x14ac:dyDescent="0.25">
      <c r="A15" t="s">
        <v>9</v>
      </c>
      <c r="B15" t="s">
        <v>9</v>
      </c>
      <c r="C15" s="1">
        <v>43089</v>
      </c>
      <c r="D15" t="s">
        <v>88</v>
      </c>
      <c r="E15" t="s">
        <v>20</v>
      </c>
      <c r="F15" t="s">
        <v>51</v>
      </c>
      <c r="G15" t="s">
        <v>52</v>
      </c>
      <c r="H15">
        <v>161.09</v>
      </c>
    </row>
    <row r="16" spans="1:9" x14ac:dyDescent="0.25">
      <c r="A16" t="s">
        <v>9</v>
      </c>
      <c r="B16" t="s">
        <v>9</v>
      </c>
      <c r="C16" s="1">
        <v>43089</v>
      </c>
      <c r="D16" t="s">
        <v>67</v>
      </c>
      <c r="E16" t="s">
        <v>20</v>
      </c>
      <c r="F16" t="s">
        <v>51</v>
      </c>
      <c r="G16" t="s">
        <v>52</v>
      </c>
      <c r="H16">
        <v>94.58</v>
      </c>
    </row>
    <row r="17" spans="1:8" ht="15.75" thickBot="1" x14ac:dyDescent="0.3">
      <c r="C17" s="1"/>
      <c r="H17" s="2">
        <f>SUM(H5:H16)</f>
        <v>246829.25</v>
      </c>
    </row>
    <row r="18" spans="1:8" ht="15.75" thickTop="1" x14ac:dyDescent="0.25">
      <c r="C18" s="1"/>
    </row>
    <row r="19" spans="1:8" x14ac:dyDescent="0.25">
      <c r="A19" t="s">
        <v>9</v>
      </c>
      <c r="B19" t="s">
        <v>9</v>
      </c>
      <c r="C19" s="1">
        <v>43070</v>
      </c>
      <c r="D19" t="s">
        <v>10</v>
      </c>
      <c r="E19" t="s">
        <v>11</v>
      </c>
      <c r="F19" t="s">
        <v>12</v>
      </c>
      <c r="G19" t="s">
        <v>13</v>
      </c>
      <c r="H19">
        <v>264931.94</v>
      </c>
    </row>
    <row r="20" spans="1:8" x14ac:dyDescent="0.25">
      <c r="A20" t="s">
        <v>9</v>
      </c>
      <c r="B20" t="s">
        <v>9</v>
      </c>
      <c r="C20" s="1">
        <v>43070</v>
      </c>
      <c r="D20" t="s">
        <v>86</v>
      </c>
      <c r="E20" t="s">
        <v>11</v>
      </c>
      <c r="F20" t="s">
        <v>12</v>
      </c>
      <c r="G20" t="s">
        <v>13</v>
      </c>
      <c r="H20">
        <v>9460.74</v>
      </c>
    </row>
    <row r="21" spans="1:8" x14ac:dyDescent="0.25">
      <c r="A21" t="s">
        <v>9</v>
      </c>
      <c r="B21" t="s">
        <v>9</v>
      </c>
      <c r="C21" s="1">
        <v>43070</v>
      </c>
      <c r="D21" t="s">
        <v>14</v>
      </c>
      <c r="E21" t="s">
        <v>11</v>
      </c>
      <c r="F21" t="s">
        <v>12</v>
      </c>
      <c r="G21" t="s">
        <v>13</v>
      </c>
      <c r="H21">
        <v>4005.99</v>
      </c>
    </row>
    <row r="22" spans="1:8" ht="15.75" thickBot="1" x14ac:dyDescent="0.3">
      <c r="C22" s="1"/>
      <c r="H22" s="2">
        <f>SUM(H19:H21)</f>
        <v>278398.67</v>
      </c>
    </row>
    <row r="23" spans="1:8" ht="15.75" thickTop="1" x14ac:dyDescent="0.25">
      <c r="C23" s="1"/>
    </row>
    <row r="24" spans="1:8" x14ac:dyDescent="0.25">
      <c r="A24" t="s">
        <v>9</v>
      </c>
      <c r="B24" t="s">
        <v>9</v>
      </c>
      <c r="C24" s="1">
        <v>43084</v>
      </c>
      <c r="D24" t="s">
        <v>27</v>
      </c>
      <c r="E24" t="s">
        <v>11</v>
      </c>
      <c r="F24" t="s">
        <v>48</v>
      </c>
      <c r="G24" t="s">
        <v>49</v>
      </c>
      <c r="H24">
        <v>55000</v>
      </c>
    </row>
    <row r="25" spans="1:8" x14ac:dyDescent="0.25">
      <c r="A25" t="s">
        <v>9</v>
      </c>
      <c r="B25" t="s">
        <v>9</v>
      </c>
      <c r="C25" s="1">
        <v>43088</v>
      </c>
      <c r="D25" t="s">
        <v>27</v>
      </c>
      <c r="E25" t="s">
        <v>11</v>
      </c>
      <c r="F25" t="s">
        <v>48</v>
      </c>
      <c r="G25" t="s">
        <v>81</v>
      </c>
      <c r="H25">
        <v>25000</v>
      </c>
    </row>
    <row r="26" spans="1:8" ht="15.75" thickBot="1" x14ac:dyDescent="0.3">
      <c r="C26" s="1"/>
      <c r="H26" s="2">
        <f>SUM(H24:H25)</f>
        <v>80000</v>
      </c>
    </row>
    <row r="27" spans="1:8" ht="15.75" thickTop="1" x14ac:dyDescent="0.25">
      <c r="C27" s="1"/>
    </row>
    <row r="28" spans="1:8" x14ac:dyDescent="0.25">
      <c r="A28" t="s">
        <v>9</v>
      </c>
      <c r="B28" t="s">
        <v>9</v>
      </c>
      <c r="C28" s="1">
        <v>43074</v>
      </c>
      <c r="D28" t="s">
        <v>23</v>
      </c>
      <c r="E28" t="s">
        <v>58</v>
      </c>
      <c r="F28" t="s">
        <v>59</v>
      </c>
      <c r="G28" t="s">
        <v>60</v>
      </c>
      <c r="H28">
        <v>35023.85</v>
      </c>
    </row>
    <row r="29" spans="1:8" x14ac:dyDescent="0.25">
      <c r="A29" t="s">
        <v>9</v>
      </c>
      <c r="B29" t="s">
        <v>9</v>
      </c>
      <c r="C29" s="1">
        <v>43083</v>
      </c>
      <c r="D29" t="s">
        <v>23</v>
      </c>
      <c r="E29" t="s">
        <v>24</v>
      </c>
      <c r="F29" t="s">
        <v>59</v>
      </c>
      <c r="G29" t="s">
        <v>76</v>
      </c>
      <c r="H29">
        <v>27021.74</v>
      </c>
    </row>
    <row r="30" spans="1:8" x14ac:dyDescent="0.25">
      <c r="A30" t="s">
        <v>9</v>
      </c>
      <c r="B30" t="s">
        <v>9</v>
      </c>
      <c r="C30" s="1">
        <v>43081</v>
      </c>
      <c r="D30" t="s">
        <v>23</v>
      </c>
      <c r="E30" t="s">
        <v>77</v>
      </c>
      <c r="F30" t="s">
        <v>59</v>
      </c>
      <c r="G30" t="s">
        <v>78</v>
      </c>
      <c r="H30">
        <v>26903.78</v>
      </c>
    </row>
    <row r="31" spans="1:8" x14ac:dyDescent="0.25">
      <c r="A31" t="s">
        <v>9</v>
      </c>
      <c r="B31" t="s">
        <v>9</v>
      </c>
      <c r="C31" s="1">
        <v>43076</v>
      </c>
      <c r="D31" t="s">
        <v>23</v>
      </c>
      <c r="E31" t="s">
        <v>24</v>
      </c>
      <c r="F31" t="s">
        <v>59</v>
      </c>
      <c r="G31" t="s">
        <v>84</v>
      </c>
      <c r="H31">
        <v>21309.13</v>
      </c>
    </row>
    <row r="32" spans="1:8" x14ac:dyDescent="0.25">
      <c r="A32" t="s">
        <v>9</v>
      </c>
      <c r="B32" t="s">
        <v>9</v>
      </c>
      <c r="C32" s="1">
        <v>43076</v>
      </c>
      <c r="D32" t="s">
        <v>23</v>
      </c>
      <c r="E32" t="s">
        <v>11</v>
      </c>
      <c r="F32" t="s">
        <v>59</v>
      </c>
      <c r="G32" t="s">
        <v>84</v>
      </c>
      <c r="H32">
        <v>20510.88</v>
      </c>
    </row>
    <row r="33" spans="1:8" x14ac:dyDescent="0.25">
      <c r="A33" t="s">
        <v>9</v>
      </c>
      <c r="B33" t="s">
        <v>9</v>
      </c>
      <c r="C33" s="1">
        <v>43074</v>
      </c>
      <c r="D33" t="s">
        <v>23</v>
      </c>
      <c r="E33" t="s">
        <v>77</v>
      </c>
      <c r="F33" t="s">
        <v>59</v>
      </c>
      <c r="G33" t="s">
        <v>60</v>
      </c>
      <c r="H33">
        <v>10204.84</v>
      </c>
    </row>
    <row r="34" spans="1:8" x14ac:dyDescent="0.25">
      <c r="A34" t="s">
        <v>9</v>
      </c>
      <c r="B34" t="s">
        <v>9</v>
      </c>
      <c r="C34" s="1">
        <v>43074</v>
      </c>
      <c r="D34" t="s">
        <v>23</v>
      </c>
      <c r="E34" t="s">
        <v>15</v>
      </c>
      <c r="F34" t="s">
        <v>59</v>
      </c>
      <c r="G34" t="s">
        <v>60</v>
      </c>
      <c r="H34">
        <v>9489.0400000000009</v>
      </c>
    </row>
    <row r="35" spans="1:8" ht="15.75" thickBot="1" x14ac:dyDescent="0.3">
      <c r="C35" s="1"/>
      <c r="H35" s="2">
        <f>SUM(H28:H34)</f>
        <v>150463.26</v>
      </c>
    </row>
    <row r="36" spans="1:8" ht="15.75" thickTop="1" x14ac:dyDescent="0.25">
      <c r="C36" s="1"/>
    </row>
    <row r="37" spans="1:8" x14ac:dyDescent="0.25">
      <c r="A37" t="s">
        <v>9</v>
      </c>
      <c r="B37" t="s">
        <v>9</v>
      </c>
      <c r="C37" s="1">
        <v>43081</v>
      </c>
      <c r="D37" t="s">
        <v>23</v>
      </c>
      <c r="E37" t="s">
        <v>24</v>
      </c>
      <c r="F37" t="s">
        <v>43</v>
      </c>
      <c r="G37" t="s">
        <v>44</v>
      </c>
      <c r="H37">
        <v>58547.59</v>
      </c>
    </row>
    <row r="38" spans="1:8" x14ac:dyDescent="0.25">
      <c r="A38" t="s">
        <v>9</v>
      </c>
      <c r="B38" t="s">
        <v>9</v>
      </c>
      <c r="C38" s="1">
        <v>43088</v>
      </c>
      <c r="D38" t="s">
        <v>23</v>
      </c>
      <c r="E38" t="s">
        <v>24</v>
      </c>
      <c r="F38" t="s">
        <v>43</v>
      </c>
      <c r="G38" t="s">
        <v>47</v>
      </c>
      <c r="H38">
        <v>56848.160000000003</v>
      </c>
    </row>
    <row r="39" spans="1:8" x14ac:dyDescent="0.25">
      <c r="A39" t="s">
        <v>9</v>
      </c>
      <c r="B39" t="s">
        <v>9</v>
      </c>
      <c r="C39" s="1">
        <v>43097</v>
      </c>
      <c r="D39" t="s">
        <v>23</v>
      </c>
      <c r="E39" t="s">
        <v>24</v>
      </c>
      <c r="F39" t="s">
        <v>43</v>
      </c>
      <c r="G39" t="s">
        <v>55</v>
      </c>
      <c r="H39">
        <v>41995.07</v>
      </c>
    </row>
    <row r="40" spans="1:8" x14ac:dyDescent="0.25">
      <c r="A40" t="s">
        <v>9</v>
      </c>
      <c r="B40" t="s">
        <v>9</v>
      </c>
      <c r="C40" s="1">
        <v>43070</v>
      </c>
      <c r="D40" t="s">
        <v>23</v>
      </c>
      <c r="E40" t="s">
        <v>24</v>
      </c>
      <c r="F40" t="s">
        <v>43</v>
      </c>
      <c r="G40" t="s">
        <v>57</v>
      </c>
      <c r="H40">
        <v>36122.65</v>
      </c>
    </row>
    <row r="41" spans="1:8" x14ac:dyDescent="0.25">
      <c r="A41" t="s">
        <v>9</v>
      </c>
      <c r="B41" t="s">
        <v>9</v>
      </c>
      <c r="C41" s="1">
        <v>43083</v>
      </c>
      <c r="D41" t="s">
        <v>23</v>
      </c>
      <c r="E41" t="s">
        <v>24</v>
      </c>
      <c r="F41" t="s">
        <v>43</v>
      </c>
      <c r="G41" t="s">
        <v>63</v>
      </c>
      <c r="H41">
        <v>33163.08</v>
      </c>
    </row>
    <row r="42" spans="1:8" ht="15.75" thickBot="1" x14ac:dyDescent="0.3">
      <c r="C42" s="1"/>
      <c r="H42" s="2">
        <f>SUM(H37:H41)</f>
        <v>226676.55</v>
      </c>
    </row>
    <row r="43" spans="1:8" ht="15.75" thickTop="1" x14ac:dyDescent="0.25">
      <c r="C43" s="1"/>
    </row>
    <row r="44" spans="1:8" x14ac:dyDescent="0.25">
      <c r="A44" t="s">
        <v>9</v>
      </c>
      <c r="B44" t="s">
        <v>9</v>
      </c>
      <c r="C44" s="1">
        <v>43070</v>
      </c>
      <c r="D44" t="s">
        <v>19</v>
      </c>
      <c r="E44" t="s">
        <v>20</v>
      </c>
      <c r="F44" t="s">
        <v>21</v>
      </c>
      <c r="G44" t="s">
        <v>22</v>
      </c>
      <c r="H44">
        <v>147554.42000000001</v>
      </c>
    </row>
    <row r="45" spans="1:8" ht="15.75" thickBot="1" x14ac:dyDescent="0.3">
      <c r="C45" s="1"/>
      <c r="H45" s="2">
        <f>SUM(H44)</f>
        <v>147554.42000000001</v>
      </c>
    </row>
    <row r="46" spans="1:8" ht="15.75" thickTop="1" x14ac:dyDescent="0.25">
      <c r="C46" s="1"/>
    </row>
    <row r="47" spans="1:8" x14ac:dyDescent="0.25">
      <c r="A47" t="s">
        <v>9</v>
      </c>
      <c r="B47" t="s">
        <v>9</v>
      </c>
      <c r="C47" s="1">
        <v>43070</v>
      </c>
      <c r="D47" t="s">
        <v>27</v>
      </c>
      <c r="E47" t="s">
        <v>11</v>
      </c>
      <c r="F47" t="s">
        <v>45</v>
      </c>
      <c r="G47" t="s">
        <v>46</v>
      </c>
      <c r="H47">
        <v>57452.25</v>
      </c>
    </row>
    <row r="48" spans="1:8" ht="15.75" thickBot="1" x14ac:dyDescent="0.3">
      <c r="C48" s="1"/>
      <c r="H48" s="2">
        <f>SUM(H47)</f>
        <v>57452.25</v>
      </c>
    </row>
    <row r="49" spans="1:8" ht="15.75" thickTop="1" x14ac:dyDescent="0.25">
      <c r="C49" s="1"/>
    </row>
    <row r="50" spans="1:8" x14ac:dyDescent="0.25">
      <c r="A50" t="s">
        <v>9</v>
      </c>
      <c r="B50" t="s">
        <v>9</v>
      </c>
      <c r="C50" s="1">
        <v>43084</v>
      </c>
      <c r="D50" t="s">
        <v>14</v>
      </c>
      <c r="E50" t="s">
        <v>11</v>
      </c>
      <c r="F50" t="s">
        <v>41</v>
      </c>
      <c r="G50" t="s">
        <v>42</v>
      </c>
      <c r="H50">
        <v>59499.56</v>
      </c>
    </row>
    <row r="51" spans="1:8" ht="15.75" thickBot="1" x14ac:dyDescent="0.3">
      <c r="C51" s="1"/>
      <c r="H51" s="2">
        <f>SUM(H50)</f>
        <v>59499.56</v>
      </c>
    </row>
    <row r="52" spans="1:8" ht="15.75" thickTop="1" x14ac:dyDescent="0.25">
      <c r="C52" s="1"/>
    </row>
    <row r="53" spans="1:8" x14ac:dyDescent="0.25">
      <c r="A53" t="s">
        <v>9</v>
      </c>
      <c r="B53" t="s">
        <v>9</v>
      </c>
      <c r="C53" s="1">
        <v>43080</v>
      </c>
      <c r="D53" t="s">
        <v>14</v>
      </c>
      <c r="E53" t="s">
        <v>73</v>
      </c>
      <c r="F53" t="s">
        <v>74</v>
      </c>
      <c r="G53" t="s">
        <v>75</v>
      </c>
      <c r="H53">
        <v>27657.119999999999</v>
      </c>
    </row>
    <row r="54" spans="1:8" ht="15.75" thickBot="1" x14ac:dyDescent="0.3">
      <c r="C54" s="1"/>
      <c r="H54" s="2">
        <f>SUM(H53)</f>
        <v>27657.119999999999</v>
      </c>
    </row>
    <row r="55" spans="1:8" ht="15.75" thickTop="1" x14ac:dyDescent="0.25">
      <c r="C55" s="1"/>
    </row>
    <row r="56" spans="1:8" x14ac:dyDescent="0.25">
      <c r="A56" t="s">
        <v>9</v>
      </c>
      <c r="B56" t="s">
        <v>9</v>
      </c>
      <c r="C56" s="1">
        <v>43088</v>
      </c>
      <c r="D56" t="s">
        <v>27</v>
      </c>
      <c r="E56" t="s">
        <v>35</v>
      </c>
      <c r="F56" t="s">
        <v>36</v>
      </c>
      <c r="G56" t="s">
        <v>37</v>
      </c>
      <c r="H56">
        <v>82411</v>
      </c>
    </row>
    <row r="57" spans="1:8" x14ac:dyDescent="0.25">
      <c r="A57" t="s">
        <v>9</v>
      </c>
      <c r="B57" t="s">
        <v>9</v>
      </c>
      <c r="C57" s="1">
        <v>43081</v>
      </c>
      <c r="D57" t="s">
        <v>27</v>
      </c>
      <c r="E57" t="s">
        <v>11</v>
      </c>
      <c r="F57" t="s">
        <v>36</v>
      </c>
      <c r="G57" t="s">
        <v>40</v>
      </c>
      <c r="H57">
        <v>60925.279999999999</v>
      </c>
    </row>
    <row r="58" spans="1:8" x14ac:dyDescent="0.25">
      <c r="A58" t="s">
        <v>9</v>
      </c>
      <c r="B58" t="s">
        <v>9</v>
      </c>
      <c r="C58" s="1">
        <v>43076</v>
      </c>
      <c r="D58" t="s">
        <v>27</v>
      </c>
      <c r="E58" t="s">
        <v>11</v>
      </c>
      <c r="F58" t="s">
        <v>36</v>
      </c>
      <c r="G58" t="s">
        <v>54</v>
      </c>
      <c r="H58">
        <v>43797.56</v>
      </c>
    </row>
    <row r="59" spans="1:8" x14ac:dyDescent="0.25">
      <c r="A59" t="s">
        <v>9</v>
      </c>
      <c r="B59" t="s">
        <v>9</v>
      </c>
      <c r="C59" s="1">
        <v>43083</v>
      </c>
      <c r="D59" t="s">
        <v>27</v>
      </c>
      <c r="E59" t="s">
        <v>11</v>
      </c>
      <c r="F59" t="s">
        <v>36</v>
      </c>
      <c r="G59" t="s">
        <v>56</v>
      </c>
      <c r="H59">
        <v>40028.199999999997</v>
      </c>
    </row>
    <row r="60" spans="1:8" ht="15.75" thickBot="1" x14ac:dyDescent="0.3">
      <c r="C60" s="1"/>
      <c r="H60" s="2">
        <f>SUM(H56:H59)</f>
        <v>227162.03999999998</v>
      </c>
    </row>
    <row r="61" spans="1:8" ht="15.75" thickTop="1" x14ac:dyDescent="0.25">
      <c r="C61" s="1"/>
    </row>
    <row r="62" spans="1:8" x14ac:dyDescent="0.25">
      <c r="A62" t="s">
        <v>9</v>
      </c>
      <c r="B62" t="s">
        <v>9</v>
      </c>
      <c r="C62" s="1">
        <v>43077</v>
      </c>
      <c r="D62" t="s">
        <v>23</v>
      </c>
      <c r="E62" t="s">
        <v>24</v>
      </c>
      <c r="F62" t="s">
        <v>25</v>
      </c>
      <c r="G62" t="s">
        <v>26</v>
      </c>
      <c r="H62">
        <v>113639.46</v>
      </c>
    </row>
    <row r="63" spans="1:8" x14ac:dyDescent="0.25">
      <c r="A63" t="s">
        <v>9</v>
      </c>
      <c r="B63" t="s">
        <v>9</v>
      </c>
      <c r="C63" s="1">
        <v>43084</v>
      </c>
      <c r="D63" t="s">
        <v>23</v>
      </c>
      <c r="E63" t="s">
        <v>24</v>
      </c>
      <c r="F63" t="s">
        <v>25</v>
      </c>
      <c r="G63" t="s">
        <v>32</v>
      </c>
      <c r="H63">
        <v>89324.72</v>
      </c>
    </row>
    <row r="64" spans="1:8" x14ac:dyDescent="0.25">
      <c r="A64" t="s">
        <v>9</v>
      </c>
      <c r="B64" t="s">
        <v>9</v>
      </c>
      <c r="C64" s="1">
        <v>43091</v>
      </c>
      <c r="D64" t="s">
        <v>23</v>
      </c>
      <c r="E64" t="s">
        <v>24</v>
      </c>
      <c r="F64" t="s">
        <v>25</v>
      </c>
      <c r="G64" t="s">
        <v>38</v>
      </c>
      <c r="H64">
        <v>63961.54</v>
      </c>
    </row>
    <row r="65" spans="1:8" x14ac:dyDescent="0.25">
      <c r="A65" t="s">
        <v>9</v>
      </c>
      <c r="B65" t="s">
        <v>9</v>
      </c>
      <c r="C65" s="1">
        <v>43077</v>
      </c>
      <c r="D65" t="s">
        <v>23</v>
      </c>
      <c r="E65" t="s">
        <v>11</v>
      </c>
      <c r="F65" t="s">
        <v>25</v>
      </c>
      <c r="G65" t="s">
        <v>26</v>
      </c>
      <c r="H65">
        <v>40781.69</v>
      </c>
    </row>
    <row r="66" spans="1:8" x14ac:dyDescent="0.25">
      <c r="A66" t="s">
        <v>9</v>
      </c>
      <c r="B66" t="s">
        <v>9</v>
      </c>
      <c r="C66" s="1">
        <v>43088</v>
      </c>
      <c r="D66" t="s">
        <v>23</v>
      </c>
      <c r="E66" t="s">
        <v>70</v>
      </c>
      <c r="F66" t="s">
        <v>25</v>
      </c>
      <c r="G66" t="s">
        <v>71</v>
      </c>
      <c r="H66">
        <v>27974.959999999999</v>
      </c>
    </row>
    <row r="67" spans="1:8" x14ac:dyDescent="0.25">
      <c r="A67" t="s">
        <v>9</v>
      </c>
      <c r="B67" t="s">
        <v>9</v>
      </c>
      <c r="C67" s="1">
        <v>43084</v>
      </c>
      <c r="D67" t="s">
        <v>23</v>
      </c>
      <c r="E67" t="s">
        <v>24</v>
      </c>
      <c r="F67" t="s">
        <v>25</v>
      </c>
      <c r="G67" t="s">
        <v>80</v>
      </c>
      <c r="H67">
        <v>25044.11</v>
      </c>
    </row>
    <row r="68" spans="1:8" x14ac:dyDescent="0.25">
      <c r="A68" t="s">
        <v>9</v>
      </c>
      <c r="B68" t="s">
        <v>9</v>
      </c>
      <c r="C68" s="1">
        <v>43084</v>
      </c>
      <c r="D68" t="s">
        <v>23</v>
      </c>
      <c r="E68" t="s">
        <v>11</v>
      </c>
      <c r="F68" t="s">
        <v>25</v>
      </c>
      <c r="G68" t="s">
        <v>32</v>
      </c>
      <c r="H68">
        <v>21056.01</v>
      </c>
    </row>
    <row r="69" spans="1:8" x14ac:dyDescent="0.25">
      <c r="A69" t="s">
        <v>9</v>
      </c>
      <c r="B69" t="s">
        <v>9</v>
      </c>
      <c r="C69" s="1">
        <v>43091</v>
      </c>
      <c r="D69" t="s">
        <v>23</v>
      </c>
      <c r="E69" t="s">
        <v>24</v>
      </c>
      <c r="F69" t="s">
        <v>25</v>
      </c>
      <c r="G69" t="s">
        <v>85</v>
      </c>
      <c r="H69">
        <v>17349.509999999998</v>
      </c>
    </row>
    <row r="70" spans="1:8" x14ac:dyDescent="0.25">
      <c r="A70" t="s">
        <v>9</v>
      </c>
      <c r="B70" t="s">
        <v>9</v>
      </c>
      <c r="C70" s="1">
        <v>43091</v>
      </c>
      <c r="D70" t="s">
        <v>23</v>
      </c>
      <c r="E70" t="s">
        <v>11</v>
      </c>
      <c r="F70" t="s">
        <v>25</v>
      </c>
      <c r="G70" t="s">
        <v>38</v>
      </c>
      <c r="H70">
        <v>9724.5</v>
      </c>
    </row>
    <row r="71" spans="1:8" x14ac:dyDescent="0.25">
      <c r="A71" t="s">
        <v>9</v>
      </c>
      <c r="B71" t="s">
        <v>9</v>
      </c>
      <c r="C71" s="1">
        <v>43091</v>
      </c>
      <c r="D71" t="s">
        <v>23</v>
      </c>
      <c r="E71" t="s">
        <v>11</v>
      </c>
      <c r="F71" t="s">
        <v>25</v>
      </c>
      <c r="G71" t="s">
        <v>85</v>
      </c>
      <c r="H71">
        <v>8900.39</v>
      </c>
    </row>
    <row r="72" spans="1:8" x14ac:dyDescent="0.25">
      <c r="A72" t="s">
        <v>9</v>
      </c>
      <c r="B72" t="s">
        <v>9</v>
      </c>
      <c r="C72" s="1">
        <v>43084</v>
      </c>
      <c r="D72" t="s">
        <v>23</v>
      </c>
      <c r="E72" t="s">
        <v>11</v>
      </c>
      <c r="F72" t="s">
        <v>25</v>
      </c>
      <c r="G72" t="s">
        <v>80</v>
      </c>
      <c r="H72">
        <v>5425</v>
      </c>
    </row>
    <row r="73" spans="1:8" x14ac:dyDescent="0.25">
      <c r="A73" t="s">
        <v>9</v>
      </c>
      <c r="B73" t="s">
        <v>9</v>
      </c>
      <c r="C73" s="1">
        <v>43088</v>
      </c>
      <c r="D73" t="s">
        <v>23</v>
      </c>
      <c r="E73" t="s">
        <v>58</v>
      </c>
      <c r="F73" t="s">
        <v>25</v>
      </c>
      <c r="G73" t="s">
        <v>71</v>
      </c>
      <c r="H73">
        <v>2552.38</v>
      </c>
    </row>
    <row r="74" spans="1:8" x14ac:dyDescent="0.25">
      <c r="A74" t="s">
        <v>9</v>
      </c>
      <c r="B74" t="s">
        <v>9</v>
      </c>
      <c r="C74" s="1">
        <v>43084</v>
      </c>
      <c r="D74" t="s">
        <v>23</v>
      </c>
      <c r="E74" t="s">
        <v>93</v>
      </c>
      <c r="F74" t="s">
        <v>25</v>
      </c>
      <c r="G74" t="s">
        <v>80</v>
      </c>
      <c r="H74">
        <v>2209.79</v>
      </c>
    </row>
    <row r="75" spans="1:8" x14ac:dyDescent="0.25">
      <c r="A75" t="s">
        <v>9</v>
      </c>
      <c r="B75" t="s">
        <v>9</v>
      </c>
      <c r="C75" s="1">
        <v>43091</v>
      </c>
      <c r="D75" t="s">
        <v>23</v>
      </c>
      <c r="E75" t="s">
        <v>93</v>
      </c>
      <c r="F75" t="s">
        <v>25</v>
      </c>
      <c r="G75" t="s">
        <v>38</v>
      </c>
      <c r="H75">
        <v>852.37</v>
      </c>
    </row>
    <row r="76" spans="1:8" ht="15.75" thickBot="1" x14ac:dyDescent="0.3">
      <c r="C76" s="1"/>
      <c r="H76" s="2">
        <f>SUM(H62:H75)</f>
        <v>428796.43</v>
      </c>
    </row>
    <row r="77" spans="1:8" ht="15.75" thickTop="1" x14ac:dyDescent="0.25">
      <c r="C77" s="1"/>
    </row>
    <row r="78" spans="1:8" x14ac:dyDescent="0.25">
      <c r="A78" t="s">
        <v>9</v>
      </c>
      <c r="B78" t="s">
        <v>9</v>
      </c>
      <c r="C78" s="1">
        <v>43083</v>
      </c>
      <c r="D78" t="s">
        <v>14</v>
      </c>
      <c r="E78" t="s">
        <v>15</v>
      </c>
      <c r="F78" t="s">
        <v>16</v>
      </c>
      <c r="G78" t="s">
        <v>17</v>
      </c>
      <c r="H78">
        <v>241493.29</v>
      </c>
    </row>
    <row r="79" spans="1:8" x14ac:dyDescent="0.25">
      <c r="A79" t="s">
        <v>9</v>
      </c>
      <c r="B79" t="s">
        <v>9</v>
      </c>
      <c r="C79" s="1">
        <v>43080</v>
      </c>
      <c r="D79" t="s">
        <v>14</v>
      </c>
      <c r="E79" t="s">
        <v>15</v>
      </c>
      <c r="F79" t="s">
        <v>16</v>
      </c>
      <c r="G79" t="s">
        <v>18</v>
      </c>
      <c r="H79">
        <v>182819.97</v>
      </c>
    </row>
    <row r="80" spans="1:8" ht="15.75" thickBot="1" x14ac:dyDescent="0.3">
      <c r="C80" s="1"/>
      <c r="H80" s="2">
        <f>SUM(H78:H79)</f>
        <v>424313.26</v>
      </c>
    </row>
    <row r="81" spans="1:8" ht="15.75" thickTop="1" x14ac:dyDescent="0.25">
      <c r="C81" s="1"/>
    </row>
    <row r="82" spans="1:8" x14ac:dyDescent="0.25">
      <c r="A82" t="s">
        <v>9</v>
      </c>
      <c r="B82" t="s">
        <v>9</v>
      </c>
      <c r="C82" s="1">
        <v>43083</v>
      </c>
      <c r="D82" t="s">
        <v>27</v>
      </c>
      <c r="E82" t="s">
        <v>11</v>
      </c>
      <c r="F82" t="s">
        <v>28</v>
      </c>
      <c r="G82" t="s">
        <v>29</v>
      </c>
      <c r="H82">
        <v>93242.16</v>
      </c>
    </row>
    <row r="83" spans="1:8" x14ac:dyDescent="0.25">
      <c r="A83" t="s">
        <v>9</v>
      </c>
      <c r="B83" t="s">
        <v>9</v>
      </c>
      <c r="C83" s="1">
        <v>43074</v>
      </c>
      <c r="D83" t="s">
        <v>27</v>
      </c>
      <c r="E83" t="s">
        <v>11</v>
      </c>
      <c r="F83" t="s">
        <v>28</v>
      </c>
      <c r="G83" t="s">
        <v>39</v>
      </c>
      <c r="H83">
        <v>63397.61</v>
      </c>
    </row>
    <row r="84" spans="1:8" x14ac:dyDescent="0.25">
      <c r="A84" t="s">
        <v>9</v>
      </c>
      <c r="B84" t="s">
        <v>9</v>
      </c>
      <c r="C84" s="1">
        <v>43088</v>
      </c>
      <c r="D84" t="s">
        <v>27</v>
      </c>
      <c r="E84" t="s">
        <v>11</v>
      </c>
      <c r="F84" t="s">
        <v>28</v>
      </c>
      <c r="G84" t="s">
        <v>53</v>
      </c>
      <c r="H84">
        <v>48269.3</v>
      </c>
    </row>
    <row r="85" spans="1:8" ht="15.75" thickBot="1" x14ac:dyDescent="0.3">
      <c r="C85" s="1"/>
      <c r="H85" s="2">
        <f>SUM(H82:H84)</f>
        <v>204909.07</v>
      </c>
    </row>
    <row r="86" spans="1:8" ht="15.75" thickTop="1" x14ac:dyDescent="0.25">
      <c r="C86" s="1"/>
    </row>
    <row r="87" spans="1:8" x14ac:dyDescent="0.25">
      <c r="A87" t="s">
        <v>9</v>
      </c>
      <c r="B87" t="s">
        <v>9</v>
      </c>
      <c r="C87" s="1">
        <v>43083</v>
      </c>
      <c r="D87" t="s">
        <v>14</v>
      </c>
      <c r="E87" t="s">
        <v>11</v>
      </c>
      <c r="F87" t="s">
        <v>33</v>
      </c>
      <c r="G87" t="s">
        <v>34</v>
      </c>
      <c r="H87">
        <v>85124</v>
      </c>
    </row>
    <row r="88" spans="1:8" ht="15.75" thickBot="1" x14ac:dyDescent="0.3">
      <c r="C88" s="1"/>
      <c r="H88" s="2">
        <f>SUM(H87)</f>
        <v>85124</v>
      </c>
    </row>
    <row r="89" spans="1:8" ht="15.75" thickTop="1" x14ac:dyDescent="0.25">
      <c r="C89" s="1"/>
    </row>
    <row r="90" spans="1:8" x14ac:dyDescent="0.25">
      <c r="A90" t="s">
        <v>9</v>
      </c>
      <c r="B90" t="s">
        <v>9</v>
      </c>
      <c r="C90" s="1">
        <v>43080</v>
      </c>
      <c r="D90" t="s">
        <v>23</v>
      </c>
      <c r="E90" t="s">
        <v>64</v>
      </c>
      <c r="F90" t="s">
        <v>65</v>
      </c>
      <c r="G90" t="s">
        <v>66</v>
      </c>
      <c r="H90">
        <v>32770.47</v>
      </c>
    </row>
    <row r="91" spans="1:8" x14ac:dyDescent="0.25">
      <c r="A91" t="s">
        <v>9</v>
      </c>
      <c r="B91" t="s">
        <v>9</v>
      </c>
      <c r="C91" s="1">
        <v>43080</v>
      </c>
      <c r="D91" t="s">
        <v>23</v>
      </c>
      <c r="E91" t="s">
        <v>87</v>
      </c>
      <c r="F91" t="s">
        <v>65</v>
      </c>
      <c r="G91" t="s">
        <v>66</v>
      </c>
      <c r="H91">
        <v>7133.69</v>
      </c>
    </row>
    <row r="92" spans="1:8" x14ac:dyDescent="0.25">
      <c r="A92" t="s">
        <v>9</v>
      </c>
      <c r="B92" t="s">
        <v>9</v>
      </c>
      <c r="C92" s="1">
        <v>43080</v>
      </c>
      <c r="D92" t="s">
        <v>23</v>
      </c>
      <c r="E92" t="s">
        <v>89</v>
      </c>
      <c r="F92" t="s">
        <v>65</v>
      </c>
      <c r="G92" t="s">
        <v>66</v>
      </c>
      <c r="H92">
        <v>4994.6000000000004</v>
      </c>
    </row>
    <row r="93" spans="1:8" x14ac:dyDescent="0.25">
      <c r="A93" t="s">
        <v>9</v>
      </c>
      <c r="B93" t="s">
        <v>9</v>
      </c>
      <c r="C93" s="1">
        <v>43080</v>
      </c>
      <c r="D93" t="s">
        <v>23</v>
      </c>
      <c r="E93" t="s">
        <v>90</v>
      </c>
      <c r="F93" t="s">
        <v>65</v>
      </c>
      <c r="G93" t="s">
        <v>66</v>
      </c>
      <c r="H93">
        <v>4860.8999999999996</v>
      </c>
    </row>
    <row r="94" spans="1:8" x14ac:dyDescent="0.25">
      <c r="A94" t="s">
        <v>9</v>
      </c>
      <c r="B94" t="s">
        <v>9</v>
      </c>
      <c r="C94" s="1">
        <v>43080</v>
      </c>
      <c r="D94" t="s">
        <v>23</v>
      </c>
      <c r="E94" t="s">
        <v>91</v>
      </c>
      <c r="F94" t="s">
        <v>65</v>
      </c>
      <c r="G94" t="s">
        <v>66</v>
      </c>
      <c r="H94">
        <v>4504.55</v>
      </c>
    </row>
    <row r="95" spans="1:8" x14ac:dyDescent="0.25">
      <c r="A95" t="s">
        <v>9</v>
      </c>
      <c r="B95" t="s">
        <v>9</v>
      </c>
      <c r="C95" s="1">
        <v>43080</v>
      </c>
      <c r="D95" t="s">
        <v>23</v>
      </c>
      <c r="E95" t="s">
        <v>92</v>
      </c>
      <c r="F95" t="s">
        <v>65</v>
      </c>
      <c r="G95" t="s">
        <v>66</v>
      </c>
      <c r="H95">
        <v>4011.32</v>
      </c>
    </row>
    <row r="96" spans="1:8" x14ac:dyDescent="0.25">
      <c r="A96" t="s">
        <v>9</v>
      </c>
      <c r="B96" t="s">
        <v>9</v>
      </c>
      <c r="C96" s="1">
        <v>43080</v>
      </c>
      <c r="D96" t="s">
        <v>23</v>
      </c>
      <c r="E96" t="s">
        <v>94</v>
      </c>
      <c r="F96" t="s">
        <v>65</v>
      </c>
      <c r="G96" t="s">
        <v>66</v>
      </c>
      <c r="H96">
        <v>2183.5500000000002</v>
      </c>
    </row>
    <row r="97" spans="1:8" ht="15.75" thickBot="1" x14ac:dyDescent="0.3">
      <c r="C97" s="1"/>
      <c r="H97" s="2">
        <f>SUM(H90:H96)</f>
        <v>60459.080000000009</v>
      </c>
    </row>
    <row r="98" spans="1:8" ht="15.75" thickTop="1" x14ac:dyDescent="0.25">
      <c r="C98" s="1"/>
    </row>
    <row r="99" spans="1:8" x14ac:dyDescent="0.25">
      <c r="A99" t="s">
        <v>9</v>
      </c>
      <c r="B99" t="s">
        <v>9</v>
      </c>
      <c r="C99" s="1">
        <v>43083</v>
      </c>
      <c r="D99" t="s">
        <v>27</v>
      </c>
      <c r="E99" t="s">
        <v>11</v>
      </c>
      <c r="F99" t="s">
        <v>61</v>
      </c>
      <c r="G99" t="s">
        <v>62</v>
      </c>
      <c r="H99">
        <v>33288.18</v>
      </c>
    </row>
    <row r="100" spans="1:8" ht="15.75" thickBot="1" x14ac:dyDescent="0.3">
      <c r="C100" s="1"/>
      <c r="H100" s="2">
        <f>SUM(H99)</f>
        <v>33288.18</v>
      </c>
    </row>
    <row r="101" spans="1:8" ht="15.75" thickTop="1" x14ac:dyDescent="0.25">
      <c r="C101" s="1"/>
    </row>
    <row r="102" spans="1:8" x14ac:dyDescent="0.25">
      <c r="A102" t="s">
        <v>9</v>
      </c>
      <c r="B102" t="s">
        <v>9</v>
      </c>
      <c r="C102" s="1">
        <v>43076</v>
      </c>
      <c r="D102" t="s">
        <v>14</v>
      </c>
      <c r="E102" t="s">
        <v>11</v>
      </c>
      <c r="F102" t="s">
        <v>30</v>
      </c>
      <c r="G102" t="s">
        <v>31</v>
      </c>
      <c r="H102">
        <v>89483.839999999997</v>
      </c>
    </row>
    <row r="103" spans="1:8" ht="15.75" thickBot="1" x14ac:dyDescent="0.3">
      <c r="H103" s="2">
        <f>SUM(H102)</f>
        <v>89483.839999999997</v>
      </c>
    </row>
    <row r="104" spans="1:8" ht="15.75" thickTop="1" x14ac:dyDescent="0.25"/>
  </sheetData>
  <sortState ref="A2:I68">
    <sortCondition ref="F2:F68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Transparency 25k report Decembe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Easton, Jackie</dc:creator>
  <cp:lastModifiedBy>Easton, Jackie</cp:lastModifiedBy>
  <dcterms:created xsi:type="dcterms:W3CDTF">2018-01-23T14:15:02Z</dcterms:created>
  <dcterms:modified xsi:type="dcterms:W3CDTF">2018-01-23T14:54:51Z</dcterms:modified>
</cp:coreProperties>
</file>