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ros.local\UserHomes_Root\Userhomes\fairler\Desktop\"/>
    </mc:Choice>
  </mc:AlternateContent>
  <xr:revisionPtr revIDLastSave="0" documentId="13_ncr:1_{930AA269-E11D-44DE-B9F9-C474B4B8EEF8}" xr6:coauthVersionLast="47" xr6:coauthVersionMax="47" xr10:uidLastSave="{00000000-0000-0000-0000-000000000000}"/>
  <bookViews>
    <workbookView xWindow="780" yWindow="780" windowWidth="38700" windowHeight="15435" tabRatio="929" xr2:uid="{00000000-000D-0000-FFFF-FFFF00000000}"/>
  </bookViews>
  <sheets>
    <sheet name="Metadata" sheetId="133" r:id="rId1"/>
    <sheet name="Index" sheetId="38" r:id="rId2"/>
    <sheet name="Table 1" sheetId="126" r:id="rId3"/>
    <sheet name="Table 2" sheetId="21" r:id="rId4"/>
    <sheet name="Table 3" sheetId="22" r:id="rId5"/>
    <sheet name="Table 4" sheetId="83" r:id="rId6"/>
    <sheet name="Table 5" sheetId="124" r:id="rId7"/>
    <sheet name="Table 6" sheetId="30" r:id="rId8"/>
    <sheet name="Table 7" sheetId="29" r:id="rId9"/>
    <sheet name="Table 8" sheetId="85" r:id="rId10"/>
    <sheet name="Table 9" sheetId="43" r:id="rId11"/>
    <sheet name="Table 10" sheetId="42" r:id="rId12"/>
    <sheet name="Table 11" sheetId="45" r:id="rId13"/>
    <sheet name="Table 12" sheetId="44" r:id="rId14"/>
    <sheet name="Table 13" sheetId="92" r:id="rId15"/>
    <sheet name="Table 14" sheetId="48" r:id="rId16"/>
    <sheet name="Table 15" sheetId="46" r:id="rId17"/>
    <sheet name="Table 16" sheetId="34" r:id="rId18"/>
    <sheet name="Table 17" sheetId="35" r:id="rId19"/>
    <sheet name="Table 18" sheetId="36" r:id="rId20"/>
    <sheet name="Table 19" sheetId="50" r:id="rId21"/>
    <sheet name="Table 20" sheetId="54" r:id="rId22"/>
    <sheet name="Table 21" sheetId="55" r:id="rId23"/>
    <sheet name="Table 22" sheetId="56" r:id="rId24"/>
    <sheet name="Table 23" sheetId="57" r:id="rId25"/>
    <sheet name="Table 24" sheetId="60" r:id="rId26"/>
    <sheet name="Table 25" sheetId="58" r:id="rId27"/>
    <sheet name="Table 26" sheetId="98" r:id="rId28"/>
    <sheet name="Table 27" sheetId="27" r:id="rId29"/>
    <sheet name="Table 28" sheetId="62" r:id="rId30"/>
    <sheet name="Table 29" sheetId="63" r:id="rId31"/>
    <sheet name="Table 30" sheetId="64" r:id="rId32"/>
    <sheet name="Table 31" sheetId="99" r:id="rId33"/>
    <sheet name="Table 32" sheetId="68" r:id="rId34"/>
    <sheet name="Table 33" sheetId="69" r:id="rId35"/>
    <sheet name="Table 34" sheetId="70" r:id="rId36"/>
    <sheet name="Table 35" sheetId="73" r:id="rId37"/>
    <sheet name="Table 36" sheetId="72" r:id="rId38"/>
    <sheet name="Table 37" sheetId="127" r:id="rId39"/>
    <sheet name="Table 38" sheetId="75" r:id="rId40"/>
    <sheet name="Table 39" sheetId="101" r:id="rId41"/>
    <sheet name="Table 40" sheetId="102" r:id="rId42"/>
    <sheet name="Table 41" sheetId="77" r:id="rId43"/>
    <sheet name="Table 42" sheetId="80" r:id="rId44"/>
    <sheet name="Table 43" sheetId="103" r:id="rId45"/>
    <sheet name="Table 44" sheetId="128" r:id="rId46"/>
    <sheet name="Table 45" sheetId="131" r:id="rId47"/>
    <sheet name="Table 46" sheetId="130" r:id="rId48"/>
    <sheet name="Table 47" sheetId="136" r:id="rId49"/>
    <sheet name="Table 48" sheetId="135" r:id="rId50"/>
    <sheet name="Table 49" sheetId="134" r:id="rId51"/>
  </sheets>
  <definedNames>
    <definedName name="_ftnref1" localSheetId="9">'Table 8'!$A$18</definedName>
    <definedName name="_xlnm.Print_Area" localSheetId="2">'Table 1'!$A$1:$H$40</definedName>
    <definedName name="_xlnm.Print_Area" localSheetId="11">'Table 10'!$A$5:$K$14</definedName>
    <definedName name="_xlnm.Print_Area" localSheetId="12">'Table 11'!$A$5:$Q$43</definedName>
    <definedName name="_xlnm.Print_Area" localSheetId="13">'Table 12'!$A$5:$P$43</definedName>
    <definedName name="_xlnm.Print_Area" localSheetId="14">'Table 13'!$A$5:$P$43</definedName>
    <definedName name="_xlnm.Print_Area" localSheetId="15">'Table 14'!$A$5:$Q$26</definedName>
    <definedName name="_xlnm.Print_Area" localSheetId="16">'Table 15'!$A$5:$P$43</definedName>
    <definedName name="_xlnm.Print_Area" localSheetId="17">'Table 16'!$A$5:$Q$19</definedName>
    <definedName name="_xlnm.Print_Area" localSheetId="18">'Table 17'!$A$5:$T$19</definedName>
    <definedName name="_xlnm.Print_Area" localSheetId="19">'Table 18'!$A$5:$Q$19</definedName>
    <definedName name="_xlnm.Print_Area" localSheetId="20">'Table 19'!$A$5:$T$19</definedName>
    <definedName name="_xlnm.Print_Area" localSheetId="3">'Table 2'!$A$5:$Q$43</definedName>
    <definedName name="_xlnm.Print_Area" localSheetId="21">'Table 20'!$A$5:$P$43</definedName>
    <definedName name="_xlnm.Print_Area" localSheetId="22">'Table 21'!$A$5:$I$17</definedName>
    <definedName name="_xlnm.Print_Area" localSheetId="23">'Table 22'!$A$5:$P$43</definedName>
    <definedName name="_xlnm.Print_Area" localSheetId="24">'Table 23'!$A$5:$P$43</definedName>
    <definedName name="_xlnm.Print_Area" localSheetId="25">'Table 24'!$A$5:$Q$22</definedName>
    <definedName name="_xlnm.Print_Area" localSheetId="26">'Table 25'!$A$5:$Q$22</definedName>
    <definedName name="_xlnm.Print_Area" localSheetId="27">'Table 26'!$A$5:$Q$22</definedName>
    <definedName name="_xlnm.Print_Area" localSheetId="28">'Table 27'!$A$5:$H$26</definedName>
    <definedName name="_xlnm.Print_Area" localSheetId="29">'Table 28'!$A$5:$G$43</definedName>
    <definedName name="_xlnm.Print_Area" localSheetId="30">'Table 29'!$A$5:$P$24</definedName>
    <definedName name="_xlnm.Print_Area" localSheetId="4">'Table 3'!$A$5:$Q$43</definedName>
    <definedName name="_xlnm.Print_Area" localSheetId="31">'Table 30'!$A$5:$P$12</definedName>
    <definedName name="_xlnm.Print_Area" localSheetId="32">'Table 31'!$A$5:$R$44</definedName>
    <definedName name="_xlnm.Print_Area" localSheetId="33">'Table 32'!$A$5:$R$44</definedName>
    <definedName name="_xlnm.Print_Area" localSheetId="34">'Table 33'!$A$5:$R$22</definedName>
    <definedName name="_xlnm.Print_Area" localSheetId="35">'Table 34'!$A$5:$R$22</definedName>
    <definedName name="_xlnm.Print_Area" localSheetId="36">'Table 35'!$A$5:$G$24</definedName>
    <definedName name="_xlnm.Print_Area" localSheetId="37">'Table 36'!$A$5:$Q$10</definedName>
    <definedName name="_xlnm.Print_Area" localSheetId="38">'Table 37'!$A$5:$F$15</definedName>
    <definedName name="_xlnm.Print_Area" localSheetId="39">'Table 38'!$A$5:$G$43</definedName>
    <definedName name="_xlnm.Print_Area" localSheetId="40">'Table 39'!$A$5:$G$43</definedName>
    <definedName name="_xlnm.Print_Area" localSheetId="5">'Table 4'!$A$5:$Q$43</definedName>
    <definedName name="_xlnm.Print_Area" localSheetId="41">'Table 40'!$A$5:$G$44</definedName>
    <definedName name="_xlnm.Print_Area" localSheetId="42">'Table 41'!$A$5:$G$44</definedName>
    <definedName name="_xlnm.Print_Area" localSheetId="43">'Table 42'!$A$5:$Q$44</definedName>
    <definedName name="_xlnm.Print_Area" localSheetId="44">'Table 43'!$A$5:$Q$44</definedName>
    <definedName name="_xlnm.Print_Area" localSheetId="6">'Table 5'!$A$5:$R$20</definedName>
    <definedName name="_xlnm.Print_Area" localSheetId="7">'Table 6'!$A$5:$T$17</definedName>
    <definedName name="_xlnm.Print_Area" localSheetId="8">'Table 7'!$A$5:$P$18</definedName>
    <definedName name="_xlnm.Print_Area" localSheetId="9">'Table 8'!$A$5:$Q$17</definedName>
    <definedName name="_xlnm.Print_Area" localSheetId="10">'Table 9'!$A$5:$Q$26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27" l="1"/>
  <c r="D11" i="127" s="1"/>
  <c r="B15" i="127"/>
  <c r="D10" i="127" l="1"/>
  <c r="D13" i="127"/>
  <c r="D12" i="127"/>
</calcChain>
</file>

<file path=xl/sharedStrings.xml><?xml version="1.0" encoding="utf-8"?>
<sst xmlns="http://schemas.openxmlformats.org/spreadsheetml/2006/main" count="3422" uniqueCount="356">
  <si>
    <t>Aberdeen City</t>
  </si>
  <si>
    <t>Aberdeenshire</t>
  </si>
  <si>
    <t>Angus</t>
  </si>
  <si>
    <t>Argyll and Bute</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</si>
  <si>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</si>
  <si>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</si>
  <si>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</si>
  <si>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</si>
  <si>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</si>
  <si>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</si>
  <si>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</si>
  <si>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</si>
  <si>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</si>
  <si>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</si>
  <si>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</si>
  <si>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</si>
  <si>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</si>
  <si>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</si>
  <si>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</si>
  <si>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</si>
  <si>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</si>
  <si>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</si>
  <si>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</si>
  <si>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</si>
  <si>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</si>
  <si>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</si>
  <si>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</si>
  <si>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</si>
  <si>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</si>
  <si>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</si>
  <si>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Na h-Eileanan Siar</t>
  </si>
  <si>
    <t>Cash sale</t>
  </si>
  <si>
    <t>Detached</t>
  </si>
  <si>
    <t>Flat</t>
  </si>
  <si>
    <t>Semi-detached</t>
  </si>
  <si>
    <t>Terraced</t>
  </si>
  <si>
    <t>Scotland</t>
  </si>
  <si>
    <t>Number (£)</t>
  </si>
  <si>
    <t>Number</t>
  </si>
  <si>
    <t>Number (£ million)</t>
  </si>
  <si>
    <t>Back to index</t>
  </si>
  <si>
    <t>2003-04</t>
  </si>
  <si>
    <t>2004-05</t>
  </si>
  <si>
    <t>2005-06</t>
  </si>
  <si>
    <t>2006-07</t>
  </si>
  <si>
    <t>2007-08</t>
  </si>
  <si>
    <t>2008-09</t>
  </si>
  <si>
    <t>2009-10</t>
  </si>
  <si>
    <t>2010-11</t>
  </si>
  <si>
    <t>2011-12</t>
  </si>
  <si>
    <t>2012-13</t>
  </si>
  <si>
    <t>2013-14</t>
  </si>
  <si>
    <t>2014-15</t>
  </si>
  <si>
    <t>2015-16</t>
  </si>
  <si>
    <t>2016-17</t>
  </si>
  <si>
    <t>2017-18</t>
  </si>
  <si>
    <t>Percentage</t>
  </si>
  <si>
    <t>House type</t>
  </si>
  <si>
    <t>Total</t>
  </si>
  <si>
    <t>Volume</t>
  </si>
  <si>
    <t>Percentage of annual total</t>
  </si>
  <si>
    <t>Aberdeen</t>
  </si>
  <si>
    <t>Dundee</t>
  </si>
  <si>
    <t>Edinburgh</t>
  </si>
  <si>
    <t>Glasgow</t>
  </si>
  <si>
    <t>Inverness</t>
  </si>
  <si>
    <t>Perth</t>
  </si>
  <si>
    <t>Rest of Scotland</t>
  </si>
  <si>
    <t>Year</t>
  </si>
  <si>
    <t>Remortgage/additional borrowing as % of total mortgage securities</t>
  </si>
  <si>
    <t>Volume of sales</t>
  </si>
  <si>
    <t>Volume of leases</t>
  </si>
  <si>
    <t>Forestry</t>
  </si>
  <si>
    <t>Agriculture</t>
  </si>
  <si>
    <t xml:space="preserve">Land </t>
  </si>
  <si>
    <t>Commercial</t>
  </si>
  <si>
    <t>2018-19</t>
  </si>
  <si>
    <t>£20,000 to £145,000</t>
  </si>
  <si>
    <t>Local authority</t>
  </si>
  <si>
    <t>City of Edinburgh</t>
  </si>
  <si>
    <t>Postal district</t>
  </si>
  <si>
    <t>£20,000 - £145,000</t>
  </si>
  <si>
    <t>Over £145,000 - £250,000</t>
  </si>
  <si>
    <t>Over £250,000 - £325,000</t>
  </si>
  <si>
    <t>Over £325,000 - £425,000</t>
  </si>
  <si>
    <t>Over 425,000 - £1,000,000</t>
  </si>
  <si>
    <t>Seven cities in Scotland total</t>
  </si>
  <si>
    <t>https://kb.ros.gov.uk/using-our-services/our-property-data/how-we-compile-our-statistics</t>
  </si>
  <si>
    <t>Source: Land and Property Data Team, Registers of Scotland</t>
  </si>
  <si>
    <t>City</t>
  </si>
  <si>
    <t>Sale with mortgage</t>
  </si>
  <si>
    <t xml:space="preserve"> </t>
  </si>
  <si>
    <t>Summary</t>
  </si>
  <si>
    <t>Residential market</t>
  </si>
  <si>
    <t>New build residential market</t>
  </si>
  <si>
    <t>High value residential market</t>
  </si>
  <si>
    <t>City residential market</t>
  </si>
  <si>
    <t>Mortgage Market</t>
  </si>
  <si>
    <t>Non-residential market</t>
  </si>
  <si>
    <t>2019-20</t>
  </si>
  <si>
    <t>Volume of residential property sales</t>
  </si>
  <si>
    <t>Registers of Scotland</t>
  </si>
  <si>
    <t>Data and statistics</t>
  </si>
  <si>
    <t>Source</t>
  </si>
  <si>
    <t>Land and Property Data Team, Registers of Scotland and Scottish Government</t>
  </si>
  <si>
    <t>Last updated</t>
  </si>
  <si>
    <t>Next update</t>
  </si>
  <si>
    <t>Tables</t>
  </si>
  <si>
    <t>Further information</t>
  </si>
  <si>
    <t>Code of Pactice for Statistics</t>
  </si>
  <si>
    <t xml:space="preserve">This is an official statistics publication for Scotland. The statistics were produced in line with the principles set out in the Code of Practice for Statistics. </t>
  </si>
  <si>
    <t>www.statisticsauthority.gov.uk/code-of-practice/the-code/</t>
  </si>
  <si>
    <t>Assured statistics</t>
  </si>
  <si>
    <t xml:space="preserve">Registers of Scotland produces statistics and data based on sound methods to a level of quality that meets users' needs but we cannot guarantee that the statistics and data provided is free from errors or fit for your purpose or use. </t>
  </si>
  <si>
    <t>Link to this publication</t>
  </si>
  <si>
    <t>Revision policy</t>
  </si>
  <si>
    <t>How we compile our statistics</t>
  </si>
  <si>
    <t>kb.ros.gov.uk/using-our-services/our-property-data/how-we-compile-our-statistics</t>
  </si>
  <si>
    <t>Responsible Statistician</t>
  </si>
  <si>
    <t>Rachael Fairley</t>
  </si>
  <si>
    <t>rachael.fairley@ros.gov.uk</t>
  </si>
  <si>
    <t>Contact</t>
  </si>
  <si>
    <t>Land and Property Data Team</t>
  </si>
  <si>
    <t>0131 659 6111</t>
  </si>
  <si>
    <t>data@ros.gov.uk</t>
  </si>
  <si>
    <t>Crown Copyright</t>
  </si>
  <si>
    <t>You may use or re­use this information (not including logos) free of charge in any format or medium, under the Open Government Licence. If you use or publish this data, please acknowledge the data as Crown copyright and Registers of Scotland as the source, and add the following attribution statement:</t>
  </si>
  <si>
    <t>Open Government Licence</t>
  </si>
  <si>
    <t>www.nationalarchives.gov.uk/doc/open-government-licence/version/3/</t>
  </si>
  <si>
    <t>www.ros.gov.uk/data-and-statistics/house-price-statistics</t>
  </si>
  <si>
    <t>Return to contents</t>
  </si>
  <si>
    <t>S12000033</t>
  </si>
  <si>
    <t>S12000034</t>
  </si>
  <si>
    <t>S12000041</t>
  </si>
  <si>
    <t>S12000035</t>
  </si>
  <si>
    <t>S12000036</t>
  </si>
  <si>
    <t>S12000005</t>
  </si>
  <si>
    <t>S12000006</t>
  </si>
  <si>
    <t>S12000042</t>
  </si>
  <si>
    <t>S12000008</t>
  </si>
  <si>
    <t>S12000045</t>
  </si>
  <si>
    <t>S12000010</t>
  </si>
  <si>
    <t>S12000011</t>
  </si>
  <si>
    <t>S12000014</t>
  </si>
  <si>
    <t>S12000047</t>
  </si>
  <si>
    <t>S12000049</t>
  </si>
  <si>
    <t>S12000017</t>
  </si>
  <si>
    <t>S12000018</t>
  </si>
  <si>
    <t>S12000019</t>
  </si>
  <si>
    <t>S12000020</t>
  </si>
  <si>
    <t>S12000013</t>
  </si>
  <si>
    <t>S12000021</t>
  </si>
  <si>
    <t>S12000050</t>
  </si>
  <si>
    <t>S12000023</t>
  </si>
  <si>
    <t>S12000048</t>
  </si>
  <si>
    <t>S12000038</t>
  </si>
  <si>
    <t>S12000026</t>
  </si>
  <si>
    <t>S12000027</t>
  </si>
  <si>
    <t>S12000028</t>
  </si>
  <si>
    <t>S12000029</t>
  </si>
  <si>
    <t>S12000030</t>
  </si>
  <si>
    <t>S12000039</t>
  </si>
  <si>
    <t>S12000040</t>
  </si>
  <si>
    <t>Local authority code</t>
  </si>
  <si>
    <t>S92000003</t>
  </si>
  <si>
    <t>:</t>
  </si>
  <si>
    <r>
      <rPr>
        <vertAlign val="superscript"/>
        <sz val="10"/>
        <color indexed="8"/>
        <rFont val="Arial"/>
        <family val="2"/>
      </rPr>
      <t>1</t>
    </r>
    <r>
      <rPr>
        <sz val="10"/>
        <color indexed="8"/>
        <rFont val="Arial"/>
        <family val="2"/>
      </rPr>
      <t xml:space="preserve"> Sales unassigned to a house type through the GIS-based classification system have been assigned to house types according to ratios calculated from the previous 12 months of sales (inclusive - includes sales from quarter in question). For the latest quarters, there are more unassigned sales and as applications are completed and more information becomes available unassigned sales decrease. This is primarily due to time lags betweeen a title being received for registration and the updating of the map base. </t>
    </r>
  </si>
  <si>
    <r>
      <rPr>
        <vertAlign val="superscript"/>
        <sz val="10"/>
        <color indexed="8"/>
        <rFont val="Arial"/>
        <family val="2"/>
      </rPr>
      <t>3</t>
    </r>
    <r>
      <rPr>
        <sz val="10"/>
        <color indexed="8"/>
        <rFont val="Arial"/>
        <family val="2"/>
      </rPr>
      <t xml:space="preserve"> The unadjusted sales volume figures, with unassigned sales shown separately from house type figures, are available in Table 9.</t>
    </r>
  </si>
  <si>
    <r>
      <rPr>
        <vertAlign val="superscript"/>
        <sz val="10"/>
        <rFont val="Arial"/>
        <family val="2"/>
      </rPr>
      <t>4</t>
    </r>
    <r>
      <rPr>
        <sz val="10"/>
        <rFont val="Arial"/>
        <family val="2"/>
      </rPr>
      <t xml:space="preserve">  : = data not available</t>
    </r>
  </si>
  <si>
    <r>
      <rPr>
        <vertAlign val="superscript"/>
        <sz val="10"/>
        <color indexed="8"/>
        <rFont val="Arial"/>
        <family val="2"/>
      </rPr>
      <t>2</t>
    </r>
    <r>
      <rPr>
        <sz val="10"/>
        <color indexed="8"/>
        <rFont val="Arial"/>
        <family val="2"/>
      </rPr>
      <t xml:space="preserve"> Land area from Scottish Government: </t>
    </r>
  </si>
  <si>
    <t>https://www2.gov.scot/Publications/2018/03/6040/downloads</t>
  </si>
  <si>
    <r>
      <t xml:space="preserve">3 </t>
    </r>
    <r>
      <rPr>
        <sz val="10"/>
        <color indexed="8"/>
        <rFont val="Arial"/>
        <family val="2"/>
      </rPr>
      <t xml:space="preserve">Statistics shown here used in the urban rural classification section of the main statistical report. </t>
    </r>
  </si>
  <si>
    <t>Local Authority</t>
  </si>
  <si>
    <t>Urban rural residential market</t>
  </si>
  <si>
    <t>Telephone: 0131 659 6111</t>
  </si>
  <si>
    <t xml:space="preserve">Email: data@ros.gov.uk </t>
  </si>
  <si>
    <t>Average residential property price (£)</t>
  </si>
  <si>
    <t>Over £145,000 to £250,000</t>
  </si>
  <si>
    <t>Over £250,000 to £325,000</t>
  </si>
  <si>
    <t>Over £325,000 to £425,000</t>
  </si>
  <si>
    <t>Over £425,000 to £1,000,000</t>
  </si>
  <si>
    <t>All house price bands</t>
  </si>
  <si>
    <t>All house types</t>
  </si>
  <si>
    <t>New build house type</t>
  </si>
  <si>
    <t>Percentage of Scotland total</t>
  </si>
  <si>
    <t>Scotland (cash sale and sale with mortgage)</t>
  </si>
  <si>
    <t>Percentage of
Scotland total</t>
  </si>
  <si>
    <t>Cash sales as percentage of Scotland total</t>
  </si>
  <si>
    <r>
      <t>Remortgage/additional borrowing</t>
    </r>
    <r>
      <rPr>
        <vertAlign val="superscript"/>
        <sz val="11"/>
        <color indexed="8"/>
        <rFont val="Arial"/>
        <family val="2"/>
      </rPr>
      <t>1</t>
    </r>
  </si>
  <si>
    <r>
      <t>Total mortgage securities</t>
    </r>
    <r>
      <rPr>
        <vertAlign val="superscript"/>
        <sz val="11"/>
        <color indexed="8"/>
        <rFont val="Arial"/>
        <family val="2"/>
      </rPr>
      <t>2</t>
    </r>
  </si>
  <si>
    <r>
      <rPr>
        <vertAlign val="superscript"/>
        <sz val="10"/>
        <color indexed="8"/>
        <rFont val="Arial"/>
        <family val="2"/>
      </rPr>
      <t>2</t>
    </r>
    <r>
      <rPr>
        <sz val="10"/>
        <color indexed="8"/>
        <rFont val="Arial"/>
        <family val="2"/>
      </rPr>
      <t xml:space="preserve"> These figures relate to all mortgage securities registered by RoS across all property types, including both mortgage sales and additional borrowing.</t>
    </r>
  </si>
  <si>
    <r>
      <rPr>
        <vertAlign val="superscript"/>
        <sz val="10"/>
        <color indexed="8"/>
        <rFont val="Arial"/>
        <family val="2"/>
      </rPr>
      <t>1</t>
    </r>
    <r>
      <rPr>
        <sz val="10"/>
        <color indexed="8"/>
        <rFont val="Arial"/>
        <family val="2"/>
      </rPr>
      <t xml:space="preserve"> There is a break in the time series between 2013-14 and 2014-15. Prior to December 2014, sales of forestry or agriculture were classified as either commercial or land and are included in the data as such. Since implementation of the Land Registration etc. (Scotland) Act 2012 in December 2014, RoS has collected relevant data on land classes covering forestry and agriculture separately, and are available in Tables 41 to 44. Data for 2014-15 includes sales of forestry and agriculture up to December 2014.</t>
    </r>
  </si>
  <si>
    <r>
      <t>Leases</t>
    </r>
    <r>
      <rPr>
        <vertAlign val="superscript"/>
        <sz val="11"/>
        <color indexed="8"/>
        <rFont val="Arial"/>
        <family val="2"/>
      </rPr>
      <t>1</t>
    </r>
  </si>
  <si>
    <r>
      <t>Assignations</t>
    </r>
    <r>
      <rPr>
        <vertAlign val="superscript"/>
        <sz val="11"/>
        <color indexed="8"/>
        <rFont val="Arial"/>
        <family val="2"/>
      </rPr>
      <t>2</t>
    </r>
  </si>
  <si>
    <r>
      <rPr>
        <vertAlign val="superscript"/>
        <sz val="10"/>
        <color indexed="8"/>
        <rFont val="Arial"/>
        <family val="2"/>
      </rPr>
      <t>2</t>
    </r>
    <r>
      <rPr>
        <sz val="10"/>
        <color indexed="8"/>
        <rFont val="Arial"/>
        <family val="2"/>
      </rPr>
      <t xml:space="preserve"> This relates to assignations of existing commercial leases registered in the land register, i.e. transfers by the tenant of their interest under the lease to another party.</t>
    </r>
  </si>
  <si>
    <r>
      <t>Non-residential total</t>
    </r>
    <r>
      <rPr>
        <b/>
        <vertAlign val="superscript"/>
        <sz val="11"/>
        <rFont val="Arial"/>
        <family val="2"/>
      </rPr>
      <t>1</t>
    </r>
  </si>
  <si>
    <r>
      <rPr>
        <vertAlign val="superscript"/>
        <sz val="10"/>
        <color indexed="8"/>
        <rFont val="Arial"/>
        <family val="2"/>
      </rPr>
      <t>1</t>
    </r>
    <r>
      <rPr>
        <sz val="10"/>
        <color indexed="8"/>
        <rFont val="Arial"/>
        <family val="2"/>
      </rPr>
      <t xml:space="preserve"> Non-residential sales include commercial sales and sales of titles classified as forestry, agriculture and land. The majority of land classifications will be provided by conveyancing solicitors on RoS registration forms and can be defined as follows:
Land: areas of ground, undeveloped, commonly under two hectares
Agriculture: areas of ground over two hectares, titles with “farm” in the description
Forestry: as areas of woodland or forestry, undeveloped</t>
    </r>
  </si>
  <si>
    <t>Market value 
(£ million)</t>
  </si>
  <si>
    <r>
      <rPr>
        <vertAlign val="superscript"/>
        <sz val="10"/>
        <color indexed="8"/>
        <rFont val="Arial"/>
        <family val="2"/>
      </rPr>
      <t>1</t>
    </r>
    <r>
      <rPr>
        <sz val="10"/>
        <color indexed="8"/>
        <rFont val="Arial"/>
        <family val="2"/>
      </rPr>
      <t xml:space="preserve"> RoS has collected relevant data on land classes covering forestry and agriculture since December 2014, following implementation of the Land Registration etc. (Scotland) Act 2012. 2015-16 is the first complete year for which data is available. Prior to that, sales of forestry or agriculture were classified as either commercial or land.</t>
    </r>
  </si>
  <si>
    <t>https://www.gov.scot/publications/scottish-government-urban-rural-classification-2016/</t>
  </si>
  <si>
    <t xml:space="preserve">Local authority </t>
  </si>
  <si>
    <t>Urban areas</t>
  </si>
  <si>
    <t>Rural areas</t>
  </si>
  <si>
    <t>Total land area</t>
  </si>
  <si>
    <t>Number (hectares)</t>
  </si>
  <si>
    <r>
      <t>2</t>
    </r>
    <r>
      <rPr>
        <sz val="10"/>
        <color indexed="8"/>
        <rFont val="Arial"/>
        <family val="2"/>
      </rPr>
      <t xml:space="preserve"> Scottish Government urban rurul classification 2016:</t>
    </r>
  </si>
  <si>
    <r>
      <rPr>
        <vertAlign val="superscript"/>
        <sz val="10"/>
        <color indexed="8"/>
        <rFont val="Arial"/>
        <family val="2"/>
      </rPr>
      <t xml:space="preserve">1 </t>
    </r>
    <r>
      <rPr>
        <sz val="10"/>
        <color indexed="8"/>
        <rFont val="Arial"/>
        <family val="2"/>
      </rPr>
      <t>Scottish Government urban rural classification 2016:</t>
    </r>
  </si>
  <si>
    <t>Property market report: revised annually, full financial year time series revised. These statistics differ from other RoS statistics as they have been extracted from a live database at a different point in time and are not subject to scheduled revisions throughout the year. The data in this publication, therefore, may not always be the most up-to-date</t>
  </si>
  <si>
    <t>Registers of Scotland house price statistics</t>
  </si>
  <si>
    <t>Related statistics: UK House Price Index (HPI)</t>
  </si>
  <si>
    <t>The statistics presented here are distinct from the UK HPI with differences in methodologies including date range of extraction, price range and type of average used. The methodology for the UK HPI is based on case mix adjusted, geometric means and the Registers of Scotland house prices are based on the arithmetic mean of all market value residential sales between £20,000 and £1,000,000, and are not mix-adjusted.</t>
  </si>
  <si>
    <t>The majority of the statistics presented here are for all market value residential sales in Scotland between £20,000 and £1,000,000, and based on date of registration with Registers of Scotland. The data includes both cash sales and properties bought with a mortgage. The statistics come from the land register and date back to April 2003, when the last of Scotland's counties joned the land register. Other tables include all house price bands (i.e. less than £20,000 and more than £1,000,000) and non-residential market.</t>
  </si>
  <si>
    <t>House type: unassigned</t>
  </si>
  <si>
    <t>House type and price band</t>
  </si>
  <si>
    <t>For the property market report house type tables a provisional label is applied to the latest two financial years. The provisional label is used because of the number of sales that cannot be assigned to a house type. Residential property sales are assigned to one of the house types through a GIS-based classification system developed by RoS. For the latest statistics, a substantial number of sales cannot be assigned to a house type. This is primarily due to time lags between a title being received for registration and the updating of the map base. The long-term average proportion of sales that cannot be unassigned is 3% in a financial year. However, the proportion of unassigned sales increases for the most recent statistics (7% in 2019 -20 and 4% in 2018-19). A provisional label, therefore, is used to caution users when using the latest statistics given the number of sales that remain unassigned.</t>
  </si>
  <si>
    <t>Unassigned to house type</t>
  </si>
  <si>
    <r>
      <t>2</t>
    </r>
    <r>
      <rPr>
        <sz val="10"/>
        <color indexed="8"/>
        <rFont val="Arial"/>
        <family val="2"/>
      </rPr>
      <t xml:space="preserve"> As house type assignment based on previous 12 months of sales (inclusive) and data for all of Scotland available since April 2003, assigned house type data based on RoS house type methodology unavailable for 2003-04.</t>
    </r>
  </si>
  <si>
    <r>
      <rPr>
        <vertAlign val="superscript"/>
        <sz val="10"/>
        <color indexed="8"/>
        <rFont val="Arial"/>
        <family val="2"/>
      </rPr>
      <t>1</t>
    </r>
    <r>
      <rPr>
        <sz val="10"/>
        <color indexed="8"/>
        <rFont val="Arial"/>
        <family val="2"/>
      </rPr>
      <t xml:space="preserve"> Residential property sales in Scotland are assigned to one of the house types through a GIS-based classification system developed by RoS. A substantial number of sales cannot at this stage be assigned to a house type. This is primarily due to time lags between a title being received for registration and the updating of the map base. Unassigned sales are shown separately from the house type figures. The proportion of all sales that remain unassigned in 2019-20 could skew any resulting analysis, and so caution should be applied when using these statistics. Further details about the classification system used are available within our guidance notes at the following link (section ‘Assignation of house type to sale’).</t>
    </r>
  </si>
  <si>
    <r>
      <t xml:space="preserve">Number and </t>
    </r>
    <r>
      <rPr>
        <i/>
        <sz val="10"/>
        <rFont val="Arial"/>
        <family val="2"/>
      </rPr>
      <t>Percentage</t>
    </r>
  </si>
  <si>
    <r>
      <t xml:space="preserve">Number and </t>
    </r>
    <r>
      <rPr>
        <i/>
        <sz val="10"/>
        <color indexed="8"/>
        <rFont val="ARIAL"/>
        <family val="2"/>
      </rPr>
      <t>Percentage</t>
    </r>
  </si>
  <si>
    <r>
      <rPr>
        <vertAlign val="superscript"/>
        <sz val="10"/>
        <color indexed="8"/>
        <rFont val="Arial"/>
        <family val="2"/>
      </rPr>
      <t>1</t>
    </r>
    <r>
      <rPr>
        <sz val="10"/>
        <color indexed="8"/>
        <rFont val="Arial"/>
        <family val="2"/>
      </rPr>
      <t xml:space="preserve"> These figures only relate to deeds registered in the Land Register and not in the older Sasine Register. The Sasine Register was closed to security deeds from 1 April 2016, but prior to that date remortgages/additional borrowing over properties still in the Sasine Register would have also been recorded in that register. This does not apply to sales with mortgages, because all sales will be registered in the Land Register.</t>
    </r>
  </si>
  <si>
    <r>
      <rPr>
        <vertAlign val="superscript"/>
        <sz val="10"/>
        <color indexed="8"/>
        <rFont val="Arial"/>
        <family val="2"/>
      </rPr>
      <t>1</t>
    </r>
    <r>
      <rPr>
        <sz val="10"/>
        <color indexed="8"/>
        <rFont val="Arial"/>
        <family val="2"/>
      </rPr>
      <t xml:space="preserve"> This relates to all commercial leases which are capable of being registered in the land register, i.e. with a term, or potential term, in excess of 20 years. Please note that the methodology for commercial leases over previous years has excluded the majority of individual leases over car parking spaces and storage units. Multiple leases of this type out of one single commercial title are counted as one lease. This has resulted in a reduction in the volume totals, but is a better reflection of the commercial lease market since leases of this type are not considered to be true commercial leases for the purposes of this report. There were no multiple leases of this type in 2019-20.
</t>
    </r>
  </si>
  <si>
    <r>
      <t xml:space="preserve">Number and </t>
    </r>
    <r>
      <rPr>
        <i/>
        <sz val="10"/>
        <color theme="1"/>
        <rFont val="Arial"/>
        <family val="2"/>
      </rPr>
      <t>Percentage</t>
    </r>
  </si>
  <si>
    <t>Market value as percentage of non-residential total</t>
  </si>
  <si>
    <t>Coronavirus (COVID-19)</t>
  </si>
  <si>
    <t>Sales unassigned to a house type through the GIS-based classification system have been assigned to house types according to ratios calculated from the previous 12 months of sales.</t>
  </si>
  <si>
    <t>High value sales are classified as over £1 million. The figures in last year's report incorrectly included values of £1 million</t>
  </si>
  <si>
    <t>City information based on locality information from National Records of Scotland.</t>
  </si>
  <si>
    <t>https://www.nrscotland.gov.uk/statistics-and-data/statistics/statistics-by-theme/population/population-estimates/settlements-and-localities</t>
  </si>
  <si>
    <t>Total volume of residential property sales</t>
  </si>
  <si>
    <r>
      <t>2018-19</t>
    </r>
    <r>
      <rPr>
        <vertAlign val="superscript"/>
        <sz val="11"/>
        <color indexed="8"/>
        <rFont val="Arial"/>
        <family val="2"/>
      </rPr>
      <t>p</t>
    </r>
  </si>
  <si>
    <r>
      <t>2019-20</t>
    </r>
    <r>
      <rPr>
        <vertAlign val="superscript"/>
        <sz val="11"/>
        <color indexed="8"/>
        <rFont val="Arial"/>
        <family val="2"/>
      </rPr>
      <t>p</t>
    </r>
  </si>
  <si>
    <r>
      <t>p</t>
    </r>
    <r>
      <rPr>
        <sz val="10"/>
        <rFont val="Arial"/>
        <family val="2"/>
      </rPr>
      <t xml:space="preserve"> = provisional</t>
    </r>
  </si>
  <si>
    <t>Large Urban Areas</t>
  </si>
  <si>
    <t>Other Urban Areas</t>
  </si>
  <si>
    <t>Accesible Small towns</t>
  </si>
  <si>
    <t>Remote Small Towns</t>
  </si>
  <si>
    <t>Very Remote Small Towns</t>
  </si>
  <si>
    <t>Accessible Rural</t>
  </si>
  <si>
    <t>Remote Rural</t>
  </si>
  <si>
    <t>Very Remote rural</t>
  </si>
  <si>
    <t>2020-21</t>
  </si>
  <si>
    <t>Table 33: Volume of property related securities by type of borrowing, Scotland, 2003-04 to 2020-21, financial year data</t>
  </si>
  <si>
    <r>
      <t>2020-21</t>
    </r>
    <r>
      <rPr>
        <vertAlign val="superscript"/>
        <sz val="11"/>
        <color rgb="FF000000"/>
        <rFont val="Arial"/>
        <family val="2"/>
      </rPr>
      <t>p</t>
    </r>
  </si>
  <si>
    <r>
      <rPr>
        <vertAlign val="superscript"/>
        <sz val="10"/>
        <color indexed="8"/>
        <rFont val="Arial"/>
        <family val="2"/>
      </rPr>
      <t xml:space="preserve">1 </t>
    </r>
    <r>
      <rPr>
        <sz val="10"/>
        <color indexed="8"/>
        <rFont val="Arial"/>
        <family val="2"/>
      </rPr>
      <t>Residential property sales in Scotland are assigned to one of the house types through a GIS-based classification system developed by RoS. A substantial number of sales cannot at this stage be assigned to a house type. This is primarily due to time lags between a title being received for registration and the updating of the map base. Unassigned sales are shown separately from the house type figures. The proportion of all sales that remain unassigned in 2020-21 could skew any resulting analysis, and so caution should be applied when using these statistics. As a result, these figures differ from those presented in Table 8, which are estimates based on the methodology used in RoS’ quarterly house price statistics time series. Further details about the classification system used here are available within our guidance notes at the following link (section ‘Assignation of house type to sale’).</t>
    </r>
  </si>
  <si>
    <r>
      <t>2020-21</t>
    </r>
    <r>
      <rPr>
        <vertAlign val="superscript"/>
        <sz val="11"/>
        <color indexed="8"/>
        <rFont val="Arial"/>
        <family val="2"/>
      </rPr>
      <t>p</t>
    </r>
  </si>
  <si>
    <r>
      <rPr>
        <vertAlign val="superscript"/>
        <sz val="10"/>
        <color indexed="8"/>
        <rFont val="Arial"/>
        <family val="2"/>
      </rPr>
      <t>1</t>
    </r>
    <r>
      <rPr>
        <sz val="10"/>
        <color indexed="8"/>
        <rFont val="Arial"/>
        <family val="2"/>
      </rPr>
      <t xml:space="preserve"> Residential property sales in Scotland are assigned to one of the house types through a GIS-based classification system developed by RoS. A substantial number of sales cannot at this stage be assigned to a house type. This is primarily due to time lags between a title being received for registration and the updating of the map base. Unassigned sales are shown separately from the house type figures. The proportion of all sales that remain unassigned in 2020-21 could skew any resulting analysis, and so caution should be applied when using these statistics. Further details about the classification system used are available within our guidance notes at the following link (section ‘Assignation of house type to sale’).</t>
    </r>
  </si>
  <si>
    <r>
      <rPr>
        <vertAlign val="superscript"/>
        <sz val="10"/>
        <color indexed="8"/>
        <rFont val="Arial"/>
        <family val="2"/>
      </rPr>
      <t>1</t>
    </r>
    <r>
      <rPr>
        <sz val="10"/>
        <color indexed="8"/>
        <rFont val="Arial"/>
        <family val="2"/>
      </rPr>
      <t xml:space="preserve"> Residential property sales in Scotland are assigned to one of the house types through a GIS-based classification system developed by RoS. A substantial number of sales cannot at this stage be assigned to a house type. This is primarily due to time lags between a title being received for registration and the updating of the map base. Unassigned sales are shown separately from the house type figures. The proportion of all sales that remain unassigned in 2020-21 could skew any resulting analysis, and so caution should be applied when using these statistics. Further details about the classification system used here are available within our guidance notes at the following link (section ‘Assignation of house type to sale’).</t>
    </r>
  </si>
  <si>
    <t xml:space="preserve">EH3 </t>
  </si>
  <si>
    <t xml:space="preserve">EH10 </t>
  </si>
  <si>
    <t xml:space="preserve">EH4 </t>
  </si>
  <si>
    <t xml:space="preserve">EH9 </t>
  </si>
  <si>
    <t xml:space="preserve">EH12 </t>
  </si>
  <si>
    <t xml:space="preserve">AB15 </t>
  </si>
  <si>
    <t xml:space="preserve">G12 </t>
  </si>
  <si>
    <t xml:space="preserve">EH39 </t>
  </si>
  <si>
    <t xml:space="preserve">EH13 </t>
  </si>
  <si>
    <r>
      <t>1</t>
    </r>
    <r>
      <rPr>
        <sz val="10"/>
        <color indexed="8"/>
        <rFont val="Arial"/>
        <family val="2"/>
      </rPr>
      <t xml:space="preserve"> Scottish Government urban rurul classification 2016:</t>
    </r>
  </si>
  <si>
    <t xml:space="preserve">Fewer transactions were received by RoS than expected in the first quarter of 2020-21 because of the introduction of government measures to reduce the spread of the coronavirus (COVID-19). Take caution when interpreting these statistics and comparing them with previous time periods.
</t>
  </si>
  <si>
    <t>Property Market Report 2021-22</t>
  </si>
  <si>
    <t>2021-22</t>
  </si>
  <si>
    <t>Financial year (1 April 2021 to 31 March 2022)</t>
  </si>
  <si>
    <t>Contains Registers of Scotland data © Crown copyright and database right 2022. This data is licensed under the Open Government Licence v3.0.</t>
  </si>
  <si>
    <t>Table 1: Summary of residential market, Scotland, 2021-22, financial year data</t>
  </si>
  <si>
    <t xml:space="preserve">1 year percentage change 
(2020-21 to 2021-22) </t>
  </si>
  <si>
    <t>5 year percentage change 
(2016-17 to 2021-22)</t>
  </si>
  <si>
    <t xml:space="preserve"> 10 year percentage change (2011-12 to 2021-22)</t>
  </si>
  <si>
    <t>2020-22</t>
  </si>
  <si>
    <t>Table 2: Volume of residential property sales by local authority, Scotland, 2003-04 to 2021-22, financial year data</t>
  </si>
  <si>
    <t>Table 3: Average residential property price by local authority, Scotland, 2003-04 to 2021-22, financial year data</t>
  </si>
  <si>
    <t>Table 4: Value of residential property sales by local authority, Scotland, 2003-04 to 2021-22, financial year data</t>
  </si>
  <si>
    <t>Last updated: 28 June 2022</t>
  </si>
  <si>
    <t>Next update: 2023</t>
  </si>
  <si>
    <r>
      <t>Table 5: Volume of residential property sales by house type (RoS methodology), Scotland, 2003-04 to 2021-22, financial year data (all sales allocated to house type)</t>
    </r>
    <r>
      <rPr>
        <b/>
        <vertAlign val="superscript"/>
        <sz val="12"/>
        <color indexed="8"/>
        <rFont val="Arial"/>
        <family val="2"/>
      </rPr>
      <t>1,2,3,4</t>
    </r>
  </si>
  <si>
    <r>
      <t>2021-22</t>
    </r>
    <r>
      <rPr>
        <vertAlign val="superscript"/>
        <sz val="11"/>
        <color rgb="FF000000"/>
        <rFont val="Arial"/>
        <family val="2"/>
      </rPr>
      <t>p</t>
    </r>
  </si>
  <si>
    <r>
      <t>Table 6: Volume of residential property sales by house type, Scotland, 2003-04 to 2021-22, financial year data (unassigned sales shown separately from house type figures)</t>
    </r>
    <r>
      <rPr>
        <b/>
        <vertAlign val="superscript"/>
        <sz val="12"/>
        <color indexed="8"/>
        <rFont val="Arial"/>
        <family val="2"/>
      </rPr>
      <t>1</t>
    </r>
  </si>
  <si>
    <r>
      <t>Table 7: Average residential property price by house type, Scotland, 2003-04 to 2021-22, financial year data (unassigned sales shown separately from house type figures)</t>
    </r>
    <r>
      <rPr>
        <b/>
        <vertAlign val="superscript"/>
        <sz val="12"/>
        <color indexed="8"/>
        <rFont val="Arial"/>
        <family val="2"/>
      </rPr>
      <t>1</t>
    </r>
  </si>
  <si>
    <r>
      <t>2021-22</t>
    </r>
    <r>
      <rPr>
        <vertAlign val="superscript"/>
        <sz val="11"/>
        <color indexed="8"/>
        <rFont val="Arial"/>
        <family val="2"/>
      </rPr>
      <t>p</t>
    </r>
  </si>
  <si>
    <r>
      <t>Table 8: Value of residential property sales by house type, Scotland, 2003-04 to 2021-22, financial year data (unassigned sales shown separately from house type figures)</t>
    </r>
    <r>
      <rPr>
        <b/>
        <vertAlign val="superscript"/>
        <sz val="12"/>
        <color indexed="8"/>
        <rFont val="Arial"/>
        <family val="2"/>
      </rPr>
      <t>1</t>
    </r>
  </si>
  <si>
    <t>Table 9: Volume of residential property sales transactions by house price band, Scotland, 2003-04 to 2021-22, financial year data</t>
  </si>
  <si>
    <t>Table 10: Percentage of residential property sales transactions by house type and house price band, Scotland, 2019-20 to 2021-22 (3 financial years combined), financial year data</t>
  </si>
  <si>
    <t>Table 11: Volume of new build residential property sales by local authority, Scotland, 2003-04 to 2021-22, financial year data</t>
  </si>
  <si>
    <t>Table 12: Average residential property price for new builds by local authority, Scotland, 2003-04 to 2021-22, financial year data</t>
  </si>
  <si>
    <t>Table 13: Volume of new build residential sales as a proportion of total volume of residential sales, Scotland, 2003-04 to 2021-22, financial year data</t>
  </si>
  <si>
    <t>Table 14: Volume of new build residential property sales transactions by house price band, Scotland, 2003-04 to 2021-22, financial year data</t>
  </si>
  <si>
    <t>Table 15: Value of new build residential property sales by local authority, Scotland, 2003-04 to 2021-22, financial year data</t>
  </si>
  <si>
    <r>
      <t>Table 16: Average new build residential property price by house type, Scotland, 2003-04 to 2021-22, financial year data</t>
    </r>
    <r>
      <rPr>
        <b/>
        <vertAlign val="superscript"/>
        <sz val="12"/>
        <color indexed="8"/>
        <rFont val="Arial"/>
        <family val="2"/>
      </rPr>
      <t>1</t>
    </r>
  </si>
  <si>
    <r>
      <t>Table 17: Volume of new build residential property sales by house type, Scotland, 2003-04 to 2021-22, financial year data</t>
    </r>
    <r>
      <rPr>
        <b/>
        <vertAlign val="superscript"/>
        <sz val="12"/>
        <color indexed="8"/>
        <rFont val="Arial"/>
        <family val="2"/>
      </rPr>
      <t>1</t>
    </r>
  </si>
  <si>
    <r>
      <t>Table 18: Value of new build residential property sales by house type, Scotland, 2003-04 to 2021-22, financial year data</t>
    </r>
    <r>
      <rPr>
        <b/>
        <vertAlign val="superscript"/>
        <sz val="12"/>
        <color indexed="8"/>
        <rFont val="Arial"/>
        <family val="2"/>
      </rPr>
      <t>1</t>
    </r>
  </si>
  <si>
    <r>
      <t>Table 19: Percentage difference in average price of new build residential sales compared to the average price of all residential sales, by house type, Scotland, 2003-04 to 2021-22, financial year data</t>
    </r>
    <r>
      <rPr>
        <b/>
        <vertAlign val="superscript"/>
        <sz val="12"/>
        <color indexed="8"/>
        <rFont val="Arial"/>
        <family val="2"/>
      </rPr>
      <t>1</t>
    </r>
  </si>
  <si>
    <t>Table 5: Volume of residential property sales by house type (RoS methodology), Scotland, 2003-04 to 2021-22, financial year data (all sales allocated to house type)</t>
  </si>
  <si>
    <t>Table 6: Volume of residential property sales by house type, Scotland, 2003-04 to 2021-22, financial year data (unassigned sales shown separately from house type figures)</t>
  </si>
  <si>
    <t>Table 7: Average residential property price by house type, Scotland, 2003-04 to 2021-22, financial year data (unassigned sales shown separately from house type figures)</t>
  </si>
  <si>
    <t>Table 8: Value of residential property sales by house type, Scotland, 2003-04 to 2021-22, financial year data (unassigned sales shown separately from house type figures)</t>
  </si>
  <si>
    <t>Table 10: Percentage of residential property sales transactions by house type and house price band, Scotland, 2018-19 to 2021-22 (3 financial years combined)</t>
  </si>
  <si>
    <t>Table 16: Average new build residential property price by house type, Scotland, 2003-04 to 2021-22, financial year data</t>
  </si>
  <si>
    <t>Table 17: Volume of new build residential property sales by house type, Scotland, 2003-04 to 2021-22, financial year data</t>
  </si>
  <si>
    <t>Table 18: Value of new build residential property sales by house type, Scotland, 2003-04 to 2021-22, financial year data</t>
  </si>
  <si>
    <t>Table 19: Percentage difference in average price of new build residential sales compared to the average price of all residential sales, by house type, Scotland, 2003-04 to 2021-22, financial year data</t>
  </si>
  <si>
    <t>Table 20: Volume of residential property sales more than £1 million by local authority, Scotland, 2003-04 to 2021-22, financial year data</t>
  </si>
  <si>
    <t>Table 21: Top 10 postal districts by volume of residential property sales more than £1 million, Scotland, 2007-08 to 2021-22, financial years combined</t>
  </si>
  <si>
    <t>Table 22: Average residential property price (for sales more than £1 million) by local authority, Scotland, 2003-04 to 2021-22, financial year data</t>
  </si>
  <si>
    <t>Table 23: Value of residential property sales more than £1 million by local authority, Scotland, 2003-04 to 2021-22, financial year data</t>
  </si>
  <si>
    <t>Table 24: Volume of city residential property sales transactions by city, Scotland, 2003-04 to 2021-22, financial year data</t>
  </si>
  <si>
    <t>Table 25: Average city residential property price by city, Scotland, 2003-04 to 2021-22, financial year data</t>
  </si>
  <si>
    <t>Table 26: Value of city residential property sales transactions by city, Scotland, 2003-04 to 2021-22, financial year data</t>
  </si>
  <si>
    <t>Table 27: Volume of residential property sales transactions by funding status, Scotland, 2003-04 to 2021-22, financial year data</t>
  </si>
  <si>
    <t>Table 28: Volume of residential property sales transactions by funding status and local authority, Scotland, 2021-22, financial year data</t>
  </si>
  <si>
    <t>Table 29: Volume of residential property sales transactions by funding status and house price band, Scotland, 2003-04 to 2021-22, financial year data</t>
  </si>
  <si>
    <t>Table 30: Volume of property related securities by type of borrowing, Scotland, 2003-04 to 2021-22, financial year data</t>
  </si>
  <si>
    <t>Table 32: Volume of commercial sales by local authority, Scotland, 2003-04 to 2021-22, financial year data</t>
  </si>
  <si>
    <t>Table 33: Value of city commercial sales by city, Scotland, 2003-04 to 2021-22, financial year data</t>
  </si>
  <si>
    <t>Table 34: Volume of city commercial sales by city, Scotland, 2003-04 to 2021-22, financial year data</t>
  </si>
  <si>
    <t>Table 35: Volume of commercial leases, Scotland, 2003-04 to 2021-22, financial year data</t>
  </si>
  <si>
    <t>Table 36: Volume of commercial leases and assignations, Scotland, 2003-04 to 2021-22, financial year data</t>
  </si>
  <si>
    <t>Table 37: Summary of non-residential market, Scotland, 2021-22, financial year data</t>
  </si>
  <si>
    <t>Table 38: Volume of forestry sales by local authority, Scotland, 2015-16 to 2021-22, financial year data</t>
  </si>
  <si>
    <t>Table 39: Value of forestry sales by local authority, Scotland, 2015-16 to 2021-22, financial year data</t>
  </si>
  <si>
    <t>Table 40: Value of agricultural sales by local authority, Scotland, 2015-16 to 2021-22, financial year data</t>
  </si>
  <si>
    <t>Table 41: Volume of agricultural sales by local authority, Scotland, 2015-16 to 2021-22, financial year data</t>
  </si>
  <si>
    <t>Table 42: Volume of land sales by local authority, Scotland, 2003-04 to 2021-22, financial year data</t>
  </si>
  <si>
    <t>Table 43: Value of land sales by local authority, Scotland, 2003-04 to 2021-22, financial year data</t>
  </si>
  <si>
    <t>Table 44: Volume of residential property sales by local authority and 2-fold Scottish Government urban rural classification 2016, Scotland, 2019-21, 2 years financial year data</t>
  </si>
  <si>
    <t>Table 45: Land area in Scotland represented by urban and rural areas by local authority</t>
  </si>
  <si>
    <t>Table 21: Top 10 postal districts by volume of residential property sales more than £1 million, Scotland, 2003-04 to 2021-22, financial years combined</t>
  </si>
  <si>
    <t xml:space="preserve">KY16 </t>
  </si>
  <si>
    <r>
      <t>Table 31: Value of commercial sales by local authority, Scotland, 2003-04 to 2020-22, financial year data</t>
    </r>
    <r>
      <rPr>
        <b/>
        <vertAlign val="superscript"/>
        <sz val="12"/>
        <color indexed="8"/>
        <rFont val="Arial"/>
        <family val="2"/>
      </rPr>
      <t>1</t>
    </r>
  </si>
  <si>
    <r>
      <t>Table 32: Volume of commercial sales by local authority, Scotland, 2003-04 to 2021-22, financial year data</t>
    </r>
    <r>
      <rPr>
        <b/>
        <vertAlign val="superscript"/>
        <sz val="12"/>
        <color indexed="8"/>
        <rFont val="Arial"/>
        <family val="2"/>
      </rPr>
      <t>1</t>
    </r>
  </si>
  <si>
    <r>
      <t>Table 33: Value of city commercial sales by city, Scotland, 2003-04 to 2020-21, financial year data</t>
    </r>
    <r>
      <rPr>
        <b/>
        <vertAlign val="superscript"/>
        <sz val="12"/>
        <color indexed="8"/>
        <rFont val="Arial"/>
        <family val="2"/>
      </rPr>
      <t>1</t>
    </r>
  </si>
  <si>
    <r>
      <t>Table 34: Volume of city commercial sales by city, Scotland, 2003-04 to 2021-22, financial year data</t>
    </r>
    <r>
      <rPr>
        <b/>
        <vertAlign val="superscript"/>
        <sz val="12"/>
        <color indexed="8"/>
        <rFont val="Arial"/>
        <family val="2"/>
      </rPr>
      <t>1</t>
    </r>
  </si>
  <si>
    <r>
      <t>Table 35: Volume of commercial leases, Scotland, 2003-04 to 2021-22, financial year data</t>
    </r>
    <r>
      <rPr>
        <b/>
        <vertAlign val="superscript"/>
        <sz val="12"/>
        <color indexed="8"/>
        <rFont val="Arial"/>
        <family val="2"/>
      </rPr>
      <t>1</t>
    </r>
  </si>
  <si>
    <r>
      <t>Table 38: Volume of forestry sales by local authority, Scotland, 2015-16 to 2021-22, financial year data</t>
    </r>
    <r>
      <rPr>
        <b/>
        <vertAlign val="superscript"/>
        <sz val="12"/>
        <color indexed="8"/>
        <rFont val="Arial"/>
        <family val="2"/>
      </rPr>
      <t>1</t>
    </r>
  </si>
  <si>
    <r>
      <t>Table 39: Value of forestry sales by local authority, Scotland, 2015-16 to 2021-22, financial year data</t>
    </r>
    <r>
      <rPr>
        <b/>
        <vertAlign val="superscript"/>
        <sz val="12"/>
        <color indexed="8"/>
        <rFont val="Arial"/>
        <family val="2"/>
      </rPr>
      <t>1</t>
    </r>
  </si>
  <si>
    <r>
      <t>Table 40: Value of agricultural sales by local authority, Scotland, 2015-16 to 2021-22, financial year data</t>
    </r>
    <r>
      <rPr>
        <b/>
        <vertAlign val="superscript"/>
        <sz val="12"/>
        <color indexed="8"/>
        <rFont val="Arial"/>
        <family val="2"/>
      </rPr>
      <t>1</t>
    </r>
  </si>
  <si>
    <r>
      <t>Table 41: Volume of agricultural sales by local authority, Scotland, 2015-16 to 2021-22, financial year data</t>
    </r>
    <r>
      <rPr>
        <b/>
        <vertAlign val="superscript"/>
        <sz val="12"/>
        <color indexed="8"/>
        <rFont val="Arial"/>
        <family val="2"/>
      </rPr>
      <t>1</t>
    </r>
  </si>
  <si>
    <r>
      <t>Table 42: Volume of land sales by local authority, Scotland, 2003-04 to 2021-22, financial year data</t>
    </r>
    <r>
      <rPr>
        <b/>
        <vertAlign val="superscript"/>
        <sz val="12"/>
        <color indexed="8"/>
        <rFont val="Arial"/>
        <family val="2"/>
      </rPr>
      <t>1</t>
    </r>
  </si>
  <si>
    <r>
      <t>Table 47: Value of land sales by local authority, Scotland, 2003-04 to 2021-22, financial year data</t>
    </r>
    <r>
      <rPr>
        <b/>
        <vertAlign val="superscript"/>
        <sz val="12"/>
        <color indexed="8"/>
        <rFont val="Arial"/>
        <family val="2"/>
      </rPr>
      <t>1</t>
    </r>
  </si>
  <si>
    <r>
      <t>Table 45: Land area in Scotland represented by urban and rural areas by local authority</t>
    </r>
    <r>
      <rPr>
        <b/>
        <vertAlign val="superscript"/>
        <sz val="12"/>
        <color indexed="8"/>
        <rFont val="Arial"/>
        <family val="2"/>
      </rPr>
      <t>1, 2, 3</t>
    </r>
  </si>
  <si>
    <r>
      <t>Table 46: Average residential property price by 8-fold Scottish Government urban rural classification 2016, Scotland, 2018-19,2019-20, 2020-21 and 2021-22 data</t>
    </r>
    <r>
      <rPr>
        <b/>
        <vertAlign val="superscript"/>
        <sz val="12"/>
        <color indexed="8"/>
        <rFont val="Arial"/>
        <family val="2"/>
      </rPr>
      <t>1</t>
    </r>
  </si>
  <si>
    <r>
      <t>Table 44: Volume of residential property sales by local authority and 2-fold Scottish Government urban rural classification 2016, Scotland, 2020-22, 2 years financial year data</t>
    </r>
    <r>
      <rPr>
        <b/>
        <vertAlign val="superscript"/>
        <sz val="12"/>
        <color indexed="8"/>
        <rFont val="Arial"/>
        <family val="2"/>
      </rPr>
      <t>1, 2</t>
    </r>
  </si>
  <si>
    <r>
      <t>1</t>
    </r>
    <r>
      <rPr>
        <sz val="10"/>
        <color indexed="8"/>
        <rFont val="Arial"/>
        <family val="2"/>
      </rPr>
      <t xml:space="preserve"> Two financial years combined: 2020-21 and 2021-22</t>
    </r>
  </si>
  <si>
    <t xml:space="preserve"> Last updated: 28 June 2022</t>
  </si>
  <si>
    <t>Table 31: Value of commercial sales by local authority, Scotland, 2003-04 to 2021-22, financial year data</t>
  </si>
  <si>
    <t>Table 46: Average residential property price by 8-fold Scottish Government urban rural classification 2016, Scotland, 2018-19, 2019-20, 2020-21 and 2021-22</t>
  </si>
  <si>
    <t>Value of residential property sales (£ million)</t>
  </si>
  <si>
    <t>Urban Areas</t>
  </si>
  <si>
    <t>Rural Areas</t>
  </si>
  <si>
    <r>
      <t>Table 47: Average residential property price by 2-fold Scottish Government urban rural classification 2016, Scotland, 2018-19,2019-20, 2020-21 and 2021-22 data</t>
    </r>
    <r>
      <rPr>
        <b/>
        <vertAlign val="superscript"/>
        <sz val="12"/>
        <color indexed="8"/>
        <rFont val="Arial"/>
        <family val="2"/>
      </rPr>
      <t>1</t>
    </r>
  </si>
  <si>
    <r>
      <t>Table 49: Average residential property price by local authority and 2-fold Scottish Government urban rural classification 2016, Scotland, 2021-22, 2 years financial year data</t>
    </r>
    <r>
      <rPr>
        <b/>
        <vertAlign val="superscript"/>
        <sz val="12"/>
        <color indexed="8"/>
        <rFont val="Arial"/>
        <family val="2"/>
      </rPr>
      <t>1, 2</t>
    </r>
  </si>
  <si>
    <r>
      <t>Table 48:Volume of residential property sales by 8-fold Scottish Government urban rural classification 2016, Scotland, 2018-19,2019-20, 2020-21 and 2021-22 data</t>
    </r>
    <r>
      <rPr>
        <b/>
        <vertAlign val="superscript"/>
        <sz val="12"/>
        <color indexed="8"/>
        <rFont val="Arial"/>
        <family val="2"/>
      </rPr>
      <t>1</t>
    </r>
  </si>
  <si>
    <t>Table 47: Average residential property price by 2-fold Scottish Government urban rural classification 2016, Scotland, 2018-19,2019-20, 2020-21 and 2021-22 data1</t>
  </si>
  <si>
    <t>Table 48: Volume of residential property sales by 8-fold Scottish Government urban rural classification 2016, Scotland, 2018-19, 2019-20, 2020-21 and 2021-22</t>
  </si>
  <si>
    <t>Table 49: Average residential property price by local authority and 2-fold Scottish Government urban rural classification 2016, Scotland, 2019-21, 2 years financial year data</t>
  </si>
  <si>
    <t>Table 24: Volume of residential property sales transactions by city, Scotland, 2003-04 to 2021-22, financial year data</t>
  </si>
  <si>
    <t>-</t>
  </si>
  <si>
    <t>Value of residential property sales (£ millions)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</si>
</sst>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6" formatCode="&quot;£&quot;#,##0;[Red]\-&quot;£&quot;#,##0"/>
    <numFmt numFmtId="8" formatCode="&quot;£&quot;#,##0.00;[Red]\-&quot;£&quot;#,##0.00"/>
    <numFmt numFmtId="44" formatCode="_-&quot;£&quot;* #,##0.00_-;\-&quot;£&quot;* #,##0.00_-;_-&quot;£&quot;* &quot;-&quot;??_-;_-@_-"/>
    <numFmt numFmtId="43" formatCode="_-* #,##0.00_-;\-* #,##0.00_-;_-* &quot;-&quot;??_-;_-@_-"/>
    <numFmt numFmtId="164" formatCode="[$£-809]#,##0;[$£-809]\-#,##0"/>
    <numFmt numFmtId="165" formatCode="0.0%"/>
    <numFmt numFmtId="166" formatCode="0.0"/>
    <numFmt numFmtId="167" formatCode="#,##0.0_ ;\-#,##0.0\ "/>
    <numFmt numFmtId="168" formatCode="#,##0.0"/>
    <numFmt numFmtId="169" formatCode="#,##0_ ;\-#,##0\ "/>
    <numFmt numFmtId="170" formatCode="#,##0.0000"/>
    <numFmt numFmtId="171" formatCode="#,##0.00_ ;\-#,##0.00\ "/>
    <numFmt numFmtId="172" formatCode="[$£-809]#,##0"/>
    <numFmt numFmtId="173" formatCode="[$£-809]#,##0.00"/>
    <numFmt numFmtId="174" formatCode="[$-809]d\ mmmm\ yyyy;@"/>
    <numFmt numFmtId="175" formatCode="mmmm\ yyyy"/>
    <numFmt numFmtId="176" formatCode="_-* #,##0_-;\-* #,##0_-;_-* &quot;-&quot;??_-;_-@_-"/>
    <numFmt numFmtId="177" formatCode="#,##0.0,,,"/>
    <numFmt numFmtId="178" formatCode="#,##0,"/>
    <numFmt numFmtId="179" formatCode="#,##0.00,,"/>
    <numFmt numFmtId="180" formatCode="#,##0.0,,"/>
    <numFmt numFmtId="181" formatCode="#,##0,,"/>
    <numFmt numFmtId="182" formatCode="[$-F800]dddd\,\ mmmm\ dd\,\ yyyy"/>
    <numFmt numFmtId="183" formatCode="#.#,,"/>
    <numFmt numFmtId="184" formatCode="_-* #,##0.0_-;\-* #,##0.0_-;_-* &quot;-&quot;??_-;_-@_-"/>
    <numFmt numFmtId="185" formatCode="&quot;£&quot;#,##0"/>
  </numFmts>
  <fonts count="48" x14ac:knownFonts="1">
    <font>
      <sz val="10"/>
      <color indexed="8"/>
      <name val="ARIAL"/>
      <charset val="1"/>
    </font>
    <font>
      <sz val="11"/>
      <color theme="1"/>
      <name val="Arial"/>
      <family val="2"/>
    </font>
    <font>
      <sz val="11"/>
      <color theme="1"/>
      <name val="Arial"/>
      <family val="2"/>
    </font>
    <font>
      <sz val="12"/>
      <color indexed="8"/>
      <name val="Arial"/>
      <family val="2"/>
    </font>
    <font>
      <sz val="10"/>
      <color indexed="8"/>
      <name val="Arial"/>
      <family val="2"/>
    </font>
    <font>
      <sz val="10"/>
      <color indexed="8"/>
      <name val="Arial"/>
      <family val="2"/>
    </font>
    <font>
      <sz val="10"/>
      <color indexed="8"/>
      <name val="Arial"/>
      <family val="2"/>
    </font>
    <font>
      <i/>
      <sz val="10"/>
      <color indexed="8"/>
      <name val="ARIAL"/>
      <family val="2"/>
    </font>
    <font>
      <b/>
      <sz val="10"/>
      <color indexed="8"/>
      <name val="Arial"/>
      <family val="2"/>
    </font>
    <font>
      <b/>
      <i/>
      <sz val="10"/>
      <color indexed="8"/>
      <name val="Arial"/>
      <family val="2"/>
    </font>
    <font>
      <b/>
      <sz val="12"/>
      <color indexed="8"/>
      <name val="Arial"/>
      <family val="2"/>
    </font>
    <font>
      <sz val="10"/>
      <name val="Arial"/>
      <family val="2"/>
    </font>
    <font>
      <b/>
      <sz val="12"/>
      <name val="Arial"/>
      <family val="2"/>
    </font>
    <font>
      <sz val="12"/>
      <name val="Arial"/>
      <family val="2"/>
    </font>
    <font>
      <b/>
      <sz val="10"/>
      <name val="Arial"/>
      <family val="2"/>
    </font>
    <font>
      <i/>
      <sz val="10"/>
      <name val="Arial"/>
      <family val="2"/>
    </font>
    <font>
      <vertAlign val="superscript"/>
      <sz val="10"/>
      <color indexed="8"/>
      <name val="Arial"/>
      <family val="2"/>
    </font>
    <font>
      <sz val="10"/>
      <color indexed="8"/>
      <name val="Arial"/>
      <family val="2"/>
    </font>
    <font>
      <vertAlign val="superscript"/>
      <sz val="10"/>
      <name val="Arial"/>
      <family val="2"/>
    </font>
    <font>
      <sz val="11"/>
      <color indexed="8"/>
      <name val="Arial"/>
      <family val="2"/>
    </font>
    <font>
      <sz val="12"/>
      <color theme="1"/>
      <name val="Arial"/>
      <family val="2"/>
    </font>
    <font>
      <u/>
      <sz val="10"/>
      <color theme="10"/>
      <name val="Arial"/>
      <family val="2"/>
    </font>
    <font>
      <b/>
      <sz val="12"/>
      <color theme="1"/>
      <name val="Arial"/>
      <family val="2"/>
    </font>
    <font>
      <sz val="10"/>
      <color theme="1"/>
      <name val="Arial"/>
      <family val="2"/>
    </font>
    <font>
      <b/>
      <sz val="10"/>
      <color theme="1"/>
      <name val="Arial"/>
      <family val="2"/>
    </font>
    <font>
      <sz val="11"/>
      <color theme="1"/>
      <name val="Arial"/>
      <family val="2"/>
    </font>
    <font>
      <u/>
      <sz val="11"/>
      <color theme="10"/>
      <name val="Arial"/>
      <family val="2"/>
    </font>
    <font>
      <u/>
      <sz val="12"/>
      <color theme="10"/>
      <name val="Arial"/>
      <family val="2"/>
    </font>
    <font>
      <vertAlign val="superscript"/>
      <sz val="10"/>
      <color theme="1"/>
      <name val="Arial"/>
      <family val="2"/>
    </font>
    <font>
      <b/>
      <sz val="11"/>
      <color indexed="8"/>
      <name val="Arial"/>
      <family val="2"/>
    </font>
    <font>
      <b/>
      <i/>
      <sz val="11"/>
      <color indexed="8"/>
      <name val="Arial"/>
      <family val="2"/>
    </font>
    <font>
      <i/>
      <sz val="11"/>
      <color indexed="8"/>
      <name val="Arial"/>
      <family val="2"/>
    </font>
    <font>
      <b/>
      <vertAlign val="superscript"/>
      <sz val="12"/>
      <color indexed="8"/>
      <name val="Arial"/>
      <family val="2"/>
    </font>
    <font>
      <sz val="11"/>
      <name val="Arial"/>
      <family val="2"/>
    </font>
    <font>
      <b/>
      <sz val="11"/>
      <name val="Arial"/>
      <family val="2"/>
    </font>
    <font>
      <b/>
      <sz val="11"/>
      <color theme="1"/>
      <name val="Arial"/>
      <family val="2"/>
    </font>
    <font>
      <vertAlign val="superscript"/>
      <sz val="11"/>
      <color indexed="8"/>
      <name val="Arial"/>
      <family val="2"/>
    </font>
    <font>
      <i/>
      <sz val="11"/>
      <color theme="1"/>
      <name val="Arial"/>
      <family val="2"/>
    </font>
    <font>
      <b/>
      <vertAlign val="superscript"/>
      <sz val="11"/>
      <name val="Arial"/>
      <family val="2"/>
    </font>
    <font>
      <b/>
      <sz val="14"/>
      <color indexed="8"/>
      <name val="Arial"/>
      <family val="2"/>
    </font>
    <font>
      <i/>
      <sz val="11"/>
      <name val="Arial"/>
      <family val="2"/>
    </font>
    <font>
      <b/>
      <i/>
      <sz val="11"/>
      <name val="Arial"/>
      <family val="2"/>
    </font>
    <font>
      <b/>
      <i/>
      <sz val="11"/>
      <color theme="1"/>
      <name val="Arial"/>
      <family val="2"/>
    </font>
    <font>
      <i/>
      <sz val="10"/>
      <color theme="1"/>
      <name val="Arial"/>
      <family val="2"/>
    </font>
    <font>
      <sz val="8"/>
      <name val="ARIAL"/>
      <charset val="1"/>
    </font>
    <font>
      <vertAlign val="superscript"/>
      <sz val="11"/>
      <color rgb="FF000000"/>
      <name val="Arial"/>
      <family val="2"/>
    </font>
    <font>
      <sz val="8"/>
      <name val="Arial"/>
      <family val="2"/>
    </font>
    <font>
      <sz val="14"/>
      <color theme="1"/>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top/>
      <bottom style="thin">
        <color indexed="64"/>
      </bottom>
      <diagonal/>
    </border>
    <border>
      <left/>
      <right style="double">
        <color indexed="64"/>
      </right>
      <top/>
      <bottom/>
      <diagonal/>
    </border>
    <border>
      <left/>
      <right style="double">
        <color indexed="64"/>
      </right>
      <top/>
      <bottom style="thin">
        <color indexed="64"/>
      </bottom>
      <diagonal/>
    </border>
    <border>
      <left/>
      <right/>
      <top style="thin">
        <color indexed="64"/>
      </top>
      <bottom/>
      <diagonal/>
    </border>
    <border>
      <left/>
      <right/>
      <top/>
      <bottom style="double">
        <color indexed="64"/>
      </bottom>
      <diagonal/>
    </border>
  </borders>
  <cellStyleXfs count="13">
    <xf numFmtId="0" fontId="0" fillId="0" borderId="0">
      <alignment vertical="top"/>
    </xf>
    <xf numFmtId="43" fontId="5" fillId="0" borderId="0" applyFont="0" applyFill="0" applyBorder="0" applyAlignment="0" applyProtection="0">
      <alignment vertical="top"/>
    </xf>
    <xf numFmtId="44" fontId="5" fillId="0" borderId="0" applyFont="0" applyFill="0" applyBorder="0" applyAlignment="0" applyProtection="0">
      <alignment vertical="top"/>
    </xf>
    <xf numFmtId="44" fontId="4" fillId="0" borderId="0" applyFont="0" applyFill="0" applyBorder="0" applyAlignment="0" applyProtection="0">
      <alignment vertical="top"/>
    </xf>
    <xf numFmtId="0" fontId="21" fillId="0" borderId="0" applyNumberFormat="0" applyFill="0" applyBorder="0" applyAlignment="0" applyProtection="0">
      <alignment vertical="top"/>
    </xf>
    <xf numFmtId="0" fontId="11" fillId="0" borderId="0"/>
    <xf numFmtId="0" fontId="20" fillId="0" borderId="0"/>
    <xf numFmtId="0" fontId="4" fillId="0" borderId="0">
      <alignment vertical="top"/>
    </xf>
    <xf numFmtId="0" fontId="4" fillId="0" borderId="0">
      <alignment vertical="top"/>
    </xf>
    <xf numFmtId="9" fontId="5" fillId="0" borderId="0" applyFont="0" applyFill="0" applyBorder="0" applyAlignment="0" applyProtection="0">
      <alignment vertical="top"/>
    </xf>
    <xf numFmtId="9" fontId="6" fillId="0" borderId="0" applyFont="0" applyFill="0" applyBorder="0" applyAlignment="0" applyProtection="0">
      <alignment vertical="top"/>
    </xf>
    <xf numFmtId="9" fontId="4" fillId="0" borderId="0" applyFont="0" applyFill="0" applyBorder="0" applyAlignment="0" applyProtection="0">
      <alignment vertical="top"/>
    </xf>
    <xf numFmtId="0" fontId="11" fillId="0" borderId="0"/>
  </cellStyleXfs>
  <cellXfs count="566">
    <xf numFmtId="0" fontId="0" fillId="0" borderId="0" xfId="0">
      <alignment vertical="top"/>
    </xf>
    <xf numFmtId="0" fontId="10" fillId="2" borderId="0" xfId="0" applyFont="1" applyFill="1" applyProtection="1">
      <alignment vertical="top"/>
      <protection locked="0"/>
    </xf>
    <xf numFmtId="0" fontId="0" fillId="2" borderId="0" xfId="0" applyFill="1" applyAlignment="1" applyProtection="1">
      <protection locked="0"/>
    </xf>
    <xf numFmtId="0" fontId="0" fillId="2" borderId="0" xfId="0" applyFill="1" applyProtection="1">
      <alignment vertical="top"/>
      <protection locked="0"/>
    </xf>
    <xf numFmtId="0" fontId="13" fillId="2" borderId="0" xfId="5" applyFont="1" applyFill="1" applyProtection="1">
      <protection locked="0"/>
    </xf>
    <xf numFmtId="0" fontId="12" fillId="2" borderId="0" xfId="5" applyFont="1" applyFill="1" applyProtection="1">
      <protection locked="0"/>
    </xf>
    <xf numFmtId="0" fontId="9" fillId="0" borderId="0" xfId="0" applyFont="1" applyProtection="1">
      <alignment vertical="top"/>
      <protection locked="0"/>
    </xf>
    <xf numFmtId="0" fontId="8" fillId="2" borderId="0" xfId="0" applyFont="1" applyFill="1" applyAlignment="1" applyProtection="1">
      <alignment horizontal="right" vertical="top"/>
      <protection locked="0"/>
    </xf>
    <xf numFmtId="0" fontId="21" fillId="2" borderId="0" xfId="4" applyFill="1" applyProtection="1">
      <alignment vertical="top"/>
      <protection locked="0"/>
    </xf>
    <xf numFmtId="0" fontId="4" fillId="2" borderId="0" xfId="0" applyFont="1" applyFill="1" applyProtection="1">
      <alignment vertical="top"/>
      <protection locked="0"/>
    </xf>
    <xf numFmtId="164" fontId="4" fillId="2" borderId="0" xfId="0" applyNumberFormat="1" applyFont="1" applyFill="1" applyProtection="1">
      <alignment vertical="top"/>
      <protection locked="0"/>
    </xf>
    <xf numFmtId="166" fontId="7" fillId="2" borderId="0" xfId="0" applyNumberFormat="1" applyFont="1" applyFill="1" applyProtection="1">
      <alignment vertical="top"/>
      <protection locked="0"/>
    </xf>
    <xf numFmtId="0" fontId="6" fillId="2" borderId="0" xfId="0" applyFont="1" applyFill="1" applyProtection="1">
      <alignment vertical="top"/>
      <protection locked="0"/>
    </xf>
    <xf numFmtId="0" fontId="0" fillId="2" borderId="0" xfId="0" applyFill="1" applyAlignment="1" applyProtection="1">
      <alignment vertical="top" wrapText="1"/>
      <protection locked="0"/>
    </xf>
    <xf numFmtId="165" fontId="5" fillId="2" borderId="0" xfId="9" applyNumberFormat="1" applyFont="1" applyFill="1" applyProtection="1">
      <alignment vertical="top"/>
      <protection locked="0"/>
    </xf>
    <xf numFmtId="0" fontId="8" fillId="2" borderId="0" xfId="0" applyFont="1" applyFill="1" applyBorder="1" applyProtection="1">
      <alignment vertical="top"/>
      <protection locked="0"/>
    </xf>
    <xf numFmtId="0" fontId="0" fillId="2" borderId="0" xfId="0" applyFill="1" applyBorder="1" applyProtection="1">
      <alignment vertical="top"/>
      <protection locked="0"/>
    </xf>
    <xf numFmtId="166" fontId="9" fillId="2" borderId="0" xfId="0" applyNumberFormat="1" applyFont="1" applyFill="1" applyBorder="1" applyProtection="1">
      <alignment vertical="top"/>
      <protection locked="0"/>
    </xf>
    <xf numFmtId="3" fontId="8" fillId="2" borderId="0" xfId="0" applyNumberFormat="1" applyFont="1" applyFill="1" applyBorder="1" applyProtection="1">
      <alignment vertical="top"/>
      <protection locked="0"/>
    </xf>
    <xf numFmtId="167" fontId="8" fillId="2" borderId="0" xfId="0" applyNumberFormat="1" applyFont="1" applyFill="1" applyBorder="1" applyProtection="1">
      <alignment vertical="top"/>
      <protection locked="0"/>
    </xf>
    <xf numFmtId="3" fontId="0" fillId="2" borderId="0" xfId="0" applyNumberFormat="1" applyFill="1" applyProtection="1">
      <alignment vertical="top"/>
    </xf>
    <xf numFmtId="3" fontId="0" fillId="2" borderId="0" xfId="0" applyNumberFormat="1" applyFill="1" applyProtection="1">
      <alignment vertical="top"/>
      <protection locked="0"/>
    </xf>
    <xf numFmtId="168" fontId="0" fillId="2" borderId="0" xfId="0" applyNumberFormat="1" applyFill="1" applyProtection="1">
      <alignment vertical="top"/>
      <protection locked="0"/>
    </xf>
    <xf numFmtId="0" fontId="11" fillId="2" borderId="0" xfId="0" applyFont="1" applyFill="1" applyProtection="1">
      <alignment vertical="top"/>
      <protection locked="0"/>
    </xf>
    <xf numFmtId="0" fontId="9" fillId="2" borderId="0" xfId="0" applyFont="1" applyFill="1" applyProtection="1">
      <alignment vertical="top"/>
      <protection locked="0"/>
    </xf>
    <xf numFmtId="0" fontId="8" fillId="2" borderId="0" xfId="0" applyFont="1" applyFill="1" applyProtection="1">
      <alignment vertical="top"/>
      <protection locked="0"/>
    </xf>
    <xf numFmtId="4" fontId="0" fillId="2" borderId="0" xfId="0" applyNumberFormat="1" applyFill="1" applyProtection="1">
      <alignment vertical="top"/>
      <protection locked="0"/>
    </xf>
    <xf numFmtId="165" fontId="4" fillId="2" borderId="0" xfId="9" applyNumberFormat="1" applyFont="1" applyFill="1" applyProtection="1">
      <alignment vertical="top"/>
      <protection locked="0"/>
    </xf>
    <xf numFmtId="0" fontId="6" fillId="2" borderId="0" xfId="0" applyFont="1" applyFill="1" applyAlignment="1" applyProtection="1">
      <alignment vertical="top" wrapText="1"/>
      <protection locked="0"/>
    </xf>
    <xf numFmtId="0" fontId="0" fillId="2" borderId="0" xfId="0" applyFill="1" applyAlignment="1" applyProtection="1">
      <alignment vertical="top"/>
      <protection locked="0"/>
    </xf>
    <xf numFmtId="166" fontId="0" fillId="2" borderId="0" xfId="0" applyNumberFormat="1" applyFill="1" applyProtection="1">
      <alignment vertical="top"/>
      <protection locked="0"/>
    </xf>
    <xf numFmtId="0" fontId="23" fillId="2" borderId="0" xfId="0" applyFont="1" applyFill="1" applyBorder="1" applyAlignment="1" applyProtection="1">
      <protection locked="0"/>
    </xf>
    <xf numFmtId="0" fontId="23" fillId="2" borderId="0" xfId="0" applyFont="1" applyFill="1" applyAlignment="1" applyProtection="1">
      <protection locked="0"/>
    </xf>
    <xf numFmtId="0" fontId="14" fillId="2" borderId="0" xfId="0" applyFont="1" applyFill="1" applyAlignment="1" applyProtection="1">
      <alignment horizontal="right"/>
      <protection locked="0"/>
    </xf>
    <xf numFmtId="0" fontId="24" fillId="2" borderId="0" xfId="0" applyFont="1" applyFill="1" applyAlignment="1" applyProtection="1">
      <alignment horizontal="right"/>
      <protection locked="0"/>
    </xf>
    <xf numFmtId="0" fontId="24" fillId="2" borderId="0" xfId="0" applyFont="1" applyFill="1" applyAlignment="1" applyProtection="1">
      <protection locked="0"/>
    </xf>
    <xf numFmtId="3" fontId="0" fillId="2" borderId="0" xfId="0" applyNumberFormat="1" applyFill="1" applyBorder="1" applyProtection="1">
      <alignment vertical="top"/>
    </xf>
    <xf numFmtId="172" fontId="23" fillId="2" borderId="0" xfId="0" applyNumberFormat="1" applyFont="1" applyFill="1" applyBorder="1" applyAlignment="1" applyProtection="1">
      <protection locked="0"/>
    </xf>
    <xf numFmtId="173" fontId="23" fillId="2" borderId="0" xfId="0" applyNumberFormat="1" applyFont="1" applyFill="1" applyBorder="1" applyAlignment="1" applyProtection="1">
      <protection locked="0"/>
    </xf>
    <xf numFmtId="8" fontId="23" fillId="2" borderId="0" xfId="0" applyNumberFormat="1" applyFont="1" applyFill="1" applyBorder="1" applyAlignment="1" applyProtection="1">
      <protection locked="0"/>
    </xf>
    <xf numFmtId="0" fontId="21" fillId="2" borderId="0" xfId="4" applyFill="1" applyAlignment="1" applyProtection="1">
      <alignment vertical="top"/>
      <protection locked="0"/>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xf numFmtId="168" fontId="8" fillId="2" borderId="0" xfId="0" applyNumberFormat="1" applyFont="1" applyFill="1" applyBorder="1" applyProtection="1">
      <alignment vertical="top"/>
    </xf>
    <xf numFmtId="0" fontId="7" fillId="2" borderId="0" xfId="0" applyFont="1" applyFill="1" applyBorder="1" applyAlignment="1" applyProtection="1">
      <alignment wrapText="1"/>
      <protection locked="0"/>
    </xf>
    <xf numFmtId="166" fontId="7" fillId="2" borderId="0" xfId="0" applyNumberFormat="1" applyFont="1" applyFill="1" applyBorder="1" applyAlignment="1" applyProtection="1"/>
    <xf numFmtId="0" fontId="6" fillId="2" borderId="0" xfId="0" applyFont="1" applyFill="1" applyBorder="1" applyProtection="1">
      <alignment vertical="top"/>
      <protection locked="0"/>
    </xf>
    <xf numFmtId="3" fontId="4" fillId="2" borderId="0" xfId="0" applyNumberFormat="1" applyFont="1" applyFill="1" applyBorder="1" applyProtection="1">
      <alignment vertical="top"/>
    </xf>
    <xf numFmtId="0" fontId="4" fillId="2" borderId="0" xfId="0" applyFont="1" applyFill="1" applyBorder="1" applyProtection="1">
      <alignment vertical="top"/>
      <protection locked="0"/>
    </xf>
    <xf numFmtId="0" fontId="4" fillId="2" borderId="5" xfId="0" applyFont="1" applyFill="1" applyBorder="1" applyProtection="1">
      <alignment vertical="top"/>
      <protection locked="0"/>
    </xf>
    <xf numFmtId="0" fontId="4" fillId="2" borderId="0" xfId="7" applyFill="1" applyProtection="1">
      <alignment vertical="top"/>
      <protection locked="0"/>
    </xf>
    <xf numFmtId="0" fontId="4" fillId="2" borderId="0" xfId="7" applyFill="1" applyBorder="1" applyProtection="1">
      <alignment vertical="top"/>
      <protection locked="0"/>
    </xf>
    <xf numFmtId="0" fontId="4" fillId="2" borderId="0" xfId="7" applyFont="1" applyFill="1" applyBorder="1" applyProtection="1">
      <alignment vertical="top"/>
      <protection locked="0"/>
    </xf>
    <xf numFmtId="168" fontId="4" fillId="2" borderId="0" xfId="7" applyNumberFormat="1" applyFont="1" applyFill="1" applyBorder="1" applyProtection="1">
      <alignment vertical="top"/>
    </xf>
    <xf numFmtId="165" fontId="4" fillId="2" borderId="0" xfId="11" applyNumberFormat="1" applyFont="1" applyFill="1" applyProtection="1">
      <alignment vertical="top"/>
      <protection locked="0"/>
    </xf>
    <xf numFmtId="167" fontId="4" fillId="2" borderId="0" xfId="3" applyNumberFormat="1" applyFont="1" applyFill="1" applyBorder="1" applyProtection="1">
      <alignment vertical="top"/>
    </xf>
    <xf numFmtId="0" fontId="8" fillId="2" borderId="0" xfId="7" applyFont="1" applyFill="1" applyBorder="1" applyProtection="1">
      <alignment vertical="top"/>
      <protection locked="0"/>
    </xf>
    <xf numFmtId="168" fontId="8" fillId="2" borderId="0" xfId="7" applyNumberFormat="1" applyFont="1" applyFill="1" applyBorder="1" applyProtection="1">
      <alignment vertical="top"/>
    </xf>
    <xf numFmtId="165" fontId="4" fillId="2" borderId="0" xfId="11" applyNumberFormat="1" applyFont="1" applyFill="1" applyBorder="1" applyProtection="1">
      <alignment vertical="top"/>
      <protection locked="0"/>
    </xf>
    <xf numFmtId="0" fontId="0" fillId="0" borderId="0" xfId="0" applyAlignment="1">
      <alignment vertical="top" wrapText="1"/>
    </xf>
    <xf numFmtId="0" fontId="0" fillId="2" borderId="0" xfId="0" applyFill="1" applyAlignment="1">
      <alignment vertical="top" wrapText="1"/>
    </xf>
    <xf numFmtId="171" fontId="8" fillId="2" borderId="0" xfId="2" applyNumberFormat="1" applyFont="1" applyFill="1" applyBorder="1" applyProtection="1">
      <alignment vertical="top"/>
    </xf>
    <xf numFmtId="3" fontId="8" fillId="2" borderId="0" xfId="0" applyNumberFormat="1" applyFont="1" applyFill="1" applyBorder="1" applyProtection="1">
      <alignment vertical="top"/>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xf numFmtId="0" fontId="0" fillId="2" borderId="0" xfId="0" applyFill="1" applyAlignment="1">
      <alignment vertical="top" wrapText="1"/>
    </xf>
    <xf numFmtId="0" fontId="23" fillId="2" borderId="0" xfId="0" applyFont="1" applyFill="1" applyAlignment="1">
      <alignment horizontal="right"/>
    </xf>
    <xf numFmtId="174" fontId="23" fillId="2" borderId="0" xfId="0" applyNumberFormat="1" applyFont="1" applyFill="1" applyAlignment="1">
      <alignment horizontal="right"/>
    </xf>
    <xf numFmtId="175" fontId="23" fillId="2" borderId="0" xfId="0" applyNumberFormat="1" applyFont="1" applyFill="1" applyAlignment="1">
      <alignment horizontal="right"/>
    </xf>
    <xf numFmtId="9" fontId="0" fillId="2" borderId="0" xfId="0" applyNumberFormat="1" applyFill="1" applyProtection="1">
      <alignment vertical="top"/>
      <protection locked="0"/>
    </xf>
    <xf numFmtId="0" fontId="25" fillId="0" borderId="0" xfId="0" applyFont="1" applyBorder="1" applyAlignment="1">
      <alignment horizontal="right" vertical="center"/>
    </xf>
    <xf numFmtId="179" fontId="0" fillId="2" borderId="0" xfId="0" applyNumberFormat="1" applyFill="1" applyProtection="1">
      <alignment vertical="top"/>
      <protection locked="0"/>
    </xf>
    <xf numFmtId="165" fontId="4" fillId="2" borderId="0" xfId="11" applyNumberFormat="1" applyFont="1" applyFill="1" applyBorder="1" applyAlignment="1" applyProtection="1">
      <alignment vertical="center"/>
      <protection locked="0"/>
    </xf>
    <xf numFmtId="0" fontId="4" fillId="2" borderId="0" xfId="7" applyFill="1" applyAlignment="1" applyProtection="1">
      <alignment vertical="center"/>
      <protection locked="0"/>
    </xf>
    <xf numFmtId="0" fontId="0" fillId="0" borderId="0" xfId="0" applyFill="1" applyProtection="1">
      <alignment vertical="top"/>
      <protection locked="0"/>
    </xf>
    <xf numFmtId="9" fontId="17" fillId="2" borderId="0" xfId="9" applyFont="1" applyFill="1" applyProtection="1">
      <alignment vertical="top"/>
      <protection locked="0"/>
    </xf>
    <xf numFmtId="179" fontId="17" fillId="2" borderId="0" xfId="9" applyNumberFormat="1" applyFont="1" applyFill="1" applyProtection="1">
      <alignment vertical="top"/>
      <protection locked="0"/>
    </xf>
    <xf numFmtId="0" fontId="0" fillId="2" borderId="5" xfId="0" applyFill="1" applyBorder="1" applyProtection="1">
      <alignment vertical="top"/>
      <protection locked="0"/>
    </xf>
    <xf numFmtId="0" fontId="23" fillId="2" borderId="0" xfId="0" applyFont="1" applyFill="1" applyAlignment="1"/>
    <xf numFmtId="0" fontId="26" fillId="2" borderId="0" xfId="4" applyFont="1" applyFill="1" applyAlignment="1"/>
    <xf numFmtId="0" fontId="25" fillId="2" borderId="0" xfId="0" applyFont="1" applyFill="1" applyAlignment="1"/>
    <xf numFmtId="0" fontId="21" fillId="2" borderId="0" xfId="4" applyFill="1" applyAlignment="1"/>
    <xf numFmtId="0" fontId="12" fillId="0" borderId="0" xfId="4" quotePrefix="1" applyFont="1" applyFill="1" applyAlignment="1" applyProtection="1">
      <alignment vertical="top"/>
      <protection locked="0"/>
    </xf>
    <xf numFmtId="0" fontId="12" fillId="0" borderId="0" xfId="4" applyFont="1" applyFill="1" applyAlignment="1" applyProtection="1">
      <alignment vertical="top"/>
      <protection locked="0"/>
    </xf>
    <xf numFmtId="0" fontId="12" fillId="0" borderId="0" xfId="4" applyFont="1" applyFill="1" applyAlignment="1" applyProtection="1">
      <alignment horizontal="left" vertical="top"/>
      <protection locked="0"/>
    </xf>
    <xf numFmtId="0" fontId="10" fillId="0" borderId="0" xfId="0" applyFont="1" applyFill="1" applyProtection="1">
      <alignment vertical="top"/>
      <protection locked="0"/>
    </xf>
    <xf numFmtId="0" fontId="25" fillId="2" borderId="0" xfId="6" applyFont="1" applyFill="1"/>
    <xf numFmtId="0" fontId="20" fillId="2" borderId="0" xfId="6" applyFill="1"/>
    <xf numFmtId="0" fontId="22" fillId="2" borderId="0" xfId="6" applyFont="1" applyFill="1"/>
    <xf numFmtId="0" fontId="21" fillId="2" borderId="0" xfId="4" applyFill="1" applyAlignment="1">
      <alignment horizontal="right"/>
    </xf>
    <xf numFmtId="0" fontId="25" fillId="0" borderId="1" xfId="0" applyFont="1" applyBorder="1" applyAlignment="1"/>
    <xf numFmtId="0" fontId="11" fillId="2" borderId="0" xfId="4" applyFont="1" applyFill="1" applyAlignment="1" applyProtection="1">
      <alignment vertical="top"/>
      <protection locked="0"/>
    </xf>
    <xf numFmtId="0" fontId="0" fillId="2" borderId="0" xfId="0" applyFont="1" applyFill="1" applyAlignment="1"/>
    <xf numFmtId="0" fontId="21" fillId="2" borderId="0" xfId="4" applyFont="1" applyFill="1" applyAlignment="1"/>
    <xf numFmtId="0" fontId="28" fillId="0" borderId="0" xfId="0" applyFont="1" applyAlignment="1"/>
    <xf numFmtId="0" fontId="8" fillId="2" borderId="0" xfId="0" applyFont="1" applyFill="1" applyBorder="1" applyAlignment="1" applyProtection="1">
      <alignment horizontal="right" vertical="center" wrapText="1"/>
      <protection locked="0"/>
    </xf>
    <xf numFmtId="176" fontId="0" fillId="0" borderId="0" xfId="1" applyNumberFormat="1" applyFont="1" applyBorder="1">
      <alignment vertical="top"/>
    </xf>
    <xf numFmtId="176" fontId="8" fillId="2" borderId="0" xfId="1" applyNumberFormat="1" applyFont="1" applyFill="1" applyBorder="1" applyAlignment="1" applyProtection="1">
      <protection locked="0"/>
    </xf>
    <xf numFmtId="0" fontId="0" fillId="0" borderId="0" xfId="0" applyBorder="1">
      <alignment vertical="top"/>
    </xf>
    <xf numFmtId="0" fontId="8" fillId="2" borderId="5" xfId="0" applyFont="1" applyFill="1" applyBorder="1" applyProtection="1">
      <alignment vertical="top"/>
      <protection locked="0"/>
    </xf>
    <xf numFmtId="0" fontId="27" fillId="0" borderId="0" xfId="4" applyFont="1" applyProtection="1">
      <alignment vertical="top"/>
      <protection locked="0"/>
    </xf>
    <xf numFmtId="0" fontId="3" fillId="0" borderId="0" xfId="0" applyFont="1" applyFill="1" applyProtection="1">
      <alignment vertical="top"/>
      <protection locked="0"/>
    </xf>
    <xf numFmtId="0" fontId="21" fillId="2" borderId="0" xfId="4" applyFill="1" applyAlignment="1" applyProtection="1">
      <alignment vertical="top"/>
      <protection locked="0"/>
    </xf>
    <xf numFmtId="0" fontId="0" fillId="2" borderId="0" xfId="0" applyFill="1" applyAlignment="1" applyProtection="1">
      <alignment vertical="top"/>
      <protection locked="0"/>
    </xf>
    <xf numFmtId="0" fontId="25" fillId="0" borderId="0" xfId="0" applyFont="1" applyBorder="1" applyAlignment="1">
      <alignment horizontal="left"/>
    </xf>
    <xf numFmtId="168" fontId="4" fillId="2" borderId="0" xfId="7" applyNumberFormat="1" applyFont="1" applyFill="1" applyBorder="1" applyAlignment="1" applyProtection="1"/>
    <xf numFmtId="165" fontId="4" fillId="2" borderId="0" xfId="11" applyNumberFormat="1" applyFont="1" applyFill="1" applyBorder="1" applyAlignment="1" applyProtection="1">
      <protection locked="0"/>
    </xf>
    <xf numFmtId="0" fontId="4" fillId="2" borderId="0" xfId="7" applyFill="1" applyAlignment="1" applyProtection="1">
      <protection locked="0"/>
    </xf>
    <xf numFmtId="0" fontId="25" fillId="0" borderId="0" xfId="0" applyFont="1" applyBorder="1" applyAlignment="1">
      <alignment horizontal="left" wrapText="1"/>
    </xf>
    <xf numFmtId="165" fontId="4" fillId="2" borderId="0" xfId="11" applyNumberFormat="1" applyFont="1" applyFill="1" applyAlignment="1" applyProtection="1">
      <protection locked="0"/>
    </xf>
    <xf numFmtId="0" fontId="25" fillId="0" borderId="5" xfId="0" applyFont="1" applyBorder="1" applyAlignment="1">
      <alignment horizontal="left" wrapText="1"/>
    </xf>
    <xf numFmtId="177" fontId="25" fillId="0" borderId="5" xfId="0" applyNumberFormat="1" applyFont="1" applyBorder="1" applyAlignment="1">
      <alignment horizontal="right"/>
    </xf>
    <xf numFmtId="166" fontId="25" fillId="0" borderId="5" xfId="0" applyNumberFormat="1" applyFont="1" applyBorder="1" applyAlignment="1">
      <alignment horizontal="right"/>
    </xf>
    <xf numFmtId="0" fontId="25" fillId="0" borderId="5" xfId="0" applyFont="1" applyBorder="1" applyAlignment="1">
      <alignment horizontal="right"/>
    </xf>
    <xf numFmtId="0" fontId="11" fillId="2" borderId="0" xfId="12" applyFont="1" applyFill="1"/>
    <xf numFmtId="3" fontId="19" fillId="2" borderId="0" xfId="7" applyNumberFormat="1" applyFont="1" applyFill="1" applyBorder="1" applyAlignment="1" applyProtection="1"/>
    <xf numFmtId="0" fontId="25" fillId="0" borderId="0" xfId="0" applyFont="1" applyBorder="1" applyAlignment="1"/>
    <xf numFmtId="0" fontId="10" fillId="0" borderId="0" xfId="7" applyFont="1" applyAlignment="1" applyProtection="1">
      <protection locked="0"/>
    </xf>
    <xf numFmtId="0" fontId="10" fillId="0" borderId="0" xfId="0" applyFont="1" applyProtection="1">
      <alignment vertical="top"/>
      <protection locked="0"/>
    </xf>
    <xf numFmtId="0" fontId="19" fillId="2" borderId="1" xfId="0" applyFont="1" applyFill="1" applyBorder="1" applyAlignment="1" applyProtection="1">
      <protection locked="0"/>
    </xf>
    <xf numFmtId="0" fontId="19" fillId="2" borderId="1" xfId="0" applyFont="1" applyFill="1" applyBorder="1" applyAlignment="1" applyProtection="1">
      <alignment horizontal="right"/>
      <protection locked="0"/>
    </xf>
    <xf numFmtId="0" fontId="29" fillId="2" borderId="0" xfId="0" applyFont="1" applyFill="1" applyBorder="1" applyAlignment="1" applyProtection="1">
      <protection locked="0"/>
    </xf>
    <xf numFmtId="0" fontId="29" fillId="2" borderId="0" xfId="0" applyFont="1" applyFill="1" applyBorder="1" applyAlignment="1" applyProtection="1">
      <alignment horizontal="right"/>
      <protection locked="0"/>
    </xf>
    <xf numFmtId="0" fontId="19" fillId="2" borderId="0" xfId="0" applyFont="1" applyFill="1" applyProtection="1">
      <alignment vertical="top"/>
      <protection locked="0"/>
    </xf>
    <xf numFmtId="178" fontId="19" fillId="2" borderId="0" xfId="0" applyNumberFormat="1" applyFont="1" applyFill="1" applyProtection="1">
      <alignment vertical="top"/>
    </xf>
    <xf numFmtId="0" fontId="29" fillId="2" borderId="1" xfId="0" applyFont="1" applyFill="1" applyBorder="1" applyProtection="1">
      <alignment vertical="top"/>
      <protection locked="0"/>
    </xf>
    <xf numFmtId="0" fontId="4" fillId="2" borderId="0" xfId="0" applyFont="1" applyFill="1" applyAlignment="1" applyProtection="1">
      <alignment horizontal="right" vertical="top"/>
      <protection locked="0"/>
    </xf>
    <xf numFmtId="180" fontId="19" fillId="2" borderId="0" xfId="0" applyNumberFormat="1" applyFont="1" applyFill="1" applyProtection="1">
      <alignment vertical="top"/>
    </xf>
    <xf numFmtId="180" fontId="19" fillId="2" borderId="0" xfId="0" applyNumberFormat="1" applyFont="1" applyFill="1" applyProtection="1">
      <alignment vertical="top"/>
      <protection locked="0"/>
    </xf>
    <xf numFmtId="180" fontId="19" fillId="2" borderId="0" xfId="2" applyNumberFormat="1" applyFont="1" applyFill="1" applyProtection="1">
      <alignment vertical="top"/>
    </xf>
    <xf numFmtId="180" fontId="19" fillId="2" borderId="0" xfId="9" applyNumberFormat="1" applyFont="1" applyFill="1" applyProtection="1">
      <alignment vertical="top"/>
      <protection locked="0"/>
    </xf>
    <xf numFmtId="180" fontId="29" fillId="2" borderId="1" xfId="0" applyNumberFormat="1" applyFont="1" applyFill="1" applyBorder="1" applyProtection="1">
      <alignment vertical="top"/>
    </xf>
    <xf numFmtId="181" fontId="19" fillId="2" borderId="0" xfId="0" applyNumberFormat="1" applyFont="1" applyFill="1" applyProtection="1">
      <alignment vertical="top"/>
    </xf>
    <xf numFmtId="181" fontId="19" fillId="2" borderId="0" xfId="0" applyNumberFormat="1" applyFont="1" applyFill="1" applyProtection="1">
      <alignment vertical="top"/>
      <protection locked="0"/>
    </xf>
    <xf numFmtId="181" fontId="19" fillId="2" borderId="0" xfId="2" applyNumberFormat="1" applyFont="1" applyFill="1" applyProtection="1">
      <alignment vertical="top"/>
    </xf>
    <xf numFmtId="181" fontId="19" fillId="2" borderId="0" xfId="9" applyNumberFormat="1" applyFont="1" applyFill="1" applyProtection="1">
      <alignment vertical="top"/>
      <protection locked="0"/>
    </xf>
    <xf numFmtId="181" fontId="29" fillId="2" borderId="1" xfId="0" applyNumberFormat="1" applyFont="1" applyFill="1" applyBorder="1" applyProtection="1">
      <alignment vertical="top"/>
    </xf>
    <xf numFmtId="3" fontId="19" fillId="2" borderId="0" xfId="0" applyNumberFormat="1" applyFont="1" applyFill="1" applyProtection="1">
      <alignment vertical="top"/>
    </xf>
    <xf numFmtId="3" fontId="19" fillId="2" borderId="0" xfId="0" applyNumberFormat="1" applyFont="1" applyFill="1" applyProtection="1">
      <alignment vertical="top"/>
      <protection locked="0"/>
    </xf>
    <xf numFmtId="3" fontId="19" fillId="2" borderId="0" xfId="2" applyNumberFormat="1" applyFont="1" applyFill="1" applyProtection="1">
      <alignment vertical="top"/>
    </xf>
    <xf numFmtId="3" fontId="29" fillId="2" borderId="1" xfId="0" applyNumberFormat="1" applyFont="1" applyFill="1" applyBorder="1" applyProtection="1">
      <alignment vertical="top"/>
    </xf>
    <xf numFmtId="181" fontId="0" fillId="2" borderId="0" xfId="0" applyNumberFormat="1" applyFill="1" applyProtection="1">
      <alignment vertical="top"/>
      <protection locked="0"/>
    </xf>
    <xf numFmtId="3" fontId="25" fillId="2" borderId="0" xfId="0" applyNumberFormat="1" applyFont="1" applyFill="1" applyAlignment="1"/>
    <xf numFmtId="0" fontId="29" fillId="2" borderId="1" xfId="0" applyFont="1" applyFill="1" applyBorder="1" applyAlignment="1" applyProtection="1">
      <protection locked="0"/>
    </xf>
    <xf numFmtId="0" fontId="19" fillId="2" borderId="0" xfId="0" applyFont="1" applyFill="1" applyProtection="1">
      <alignment vertical="top"/>
    </xf>
    <xf numFmtId="3" fontId="29" fillId="2" borderId="1" xfId="2" applyNumberFormat="1" applyFont="1" applyFill="1" applyBorder="1" applyProtection="1">
      <alignment vertical="top"/>
    </xf>
    <xf numFmtId="3" fontId="19" fillId="0" borderId="0" xfId="0" applyNumberFormat="1" applyFont="1" applyAlignment="1">
      <alignment vertical="top"/>
    </xf>
    <xf numFmtId="0" fontId="19" fillId="2" borderId="0" xfId="0" applyFont="1" applyFill="1" applyBorder="1" applyAlignment="1" applyProtection="1">
      <protection locked="0"/>
    </xf>
    <xf numFmtId="0" fontId="19" fillId="2" borderId="0" xfId="0" applyFont="1" applyFill="1" applyBorder="1" applyAlignment="1" applyProtection="1">
      <alignment horizontal="right"/>
      <protection locked="0"/>
    </xf>
    <xf numFmtId="3" fontId="29" fillId="2" borderId="1" xfId="0" applyNumberFormat="1" applyFont="1" applyFill="1" applyBorder="1" applyAlignment="1" applyProtection="1">
      <alignment horizontal="right"/>
      <protection locked="0"/>
    </xf>
    <xf numFmtId="3" fontId="29" fillId="2" borderId="1" xfId="0" applyNumberFormat="1" applyFont="1" applyFill="1" applyBorder="1" applyProtection="1">
      <alignment vertical="top"/>
      <protection locked="0"/>
    </xf>
    <xf numFmtId="0" fontId="19" fillId="2" borderId="1" xfId="0" applyFont="1" applyFill="1" applyBorder="1" applyProtection="1">
      <alignment vertical="top"/>
      <protection locked="0"/>
    </xf>
    <xf numFmtId="3" fontId="19" fillId="0" borderId="0" xfId="0" applyNumberFormat="1" applyFont="1">
      <alignment vertical="top"/>
    </xf>
    <xf numFmtId="180" fontId="0" fillId="2" borderId="0" xfId="0" applyNumberFormat="1" applyFill="1" applyProtection="1">
      <alignment vertical="top"/>
      <protection locked="0"/>
    </xf>
    <xf numFmtId="3" fontId="19" fillId="2" borderId="0" xfId="0" applyNumberFormat="1" applyFont="1" applyFill="1" applyAlignment="1" applyProtection="1">
      <alignment horizontal="right" vertical="top"/>
    </xf>
    <xf numFmtId="3" fontId="19" fillId="2" borderId="5" xfId="0" applyNumberFormat="1" applyFont="1" applyFill="1" applyBorder="1" applyProtection="1">
      <alignment vertical="top"/>
    </xf>
    <xf numFmtId="3" fontId="29" fillId="2" borderId="5" xfId="0" applyNumberFormat="1" applyFont="1" applyFill="1" applyBorder="1" applyProtection="1">
      <alignment vertical="top"/>
      <protection locked="0"/>
    </xf>
    <xf numFmtId="0" fontId="19" fillId="2" borderId="5" xfId="0" applyFont="1" applyFill="1" applyBorder="1" applyProtection="1">
      <alignment vertical="top"/>
      <protection locked="0"/>
    </xf>
    <xf numFmtId="3" fontId="19" fillId="2" borderId="5" xfId="0" applyNumberFormat="1" applyFont="1" applyFill="1" applyBorder="1" applyAlignment="1" applyProtection="1">
      <alignment horizontal="right" vertical="top"/>
    </xf>
    <xf numFmtId="176" fontId="19" fillId="2" borderId="0" xfId="1" applyNumberFormat="1" applyFont="1" applyFill="1" applyProtection="1">
      <alignment vertical="top"/>
      <protection locked="0"/>
    </xf>
    <xf numFmtId="3" fontId="19" fillId="2" borderId="0" xfId="1" applyNumberFormat="1" applyFont="1" applyFill="1" applyProtection="1">
      <alignment vertical="top"/>
      <protection locked="0"/>
    </xf>
    <xf numFmtId="2" fontId="19" fillId="2" borderId="1" xfId="0" applyNumberFormat="1" applyFont="1" applyFill="1" applyBorder="1" applyAlignment="1" applyProtection="1">
      <protection locked="0"/>
    </xf>
    <xf numFmtId="2" fontId="19" fillId="2" borderId="1" xfId="0" applyNumberFormat="1" applyFont="1" applyFill="1" applyBorder="1" applyAlignment="1" applyProtection="1">
      <alignment horizontal="right"/>
      <protection locked="0"/>
    </xf>
    <xf numFmtId="2" fontId="29" fillId="2" borderId="0" xfId="0" applyNumberFormat="1" applyFont="1" applyFill="1" applyBorder="1" applyAlignment="1" applyProtection="1">
      <protection locked="0"/>
    </xf>
    <xf numFmtId="2" fontId="29" fillId="2" borderId="0" xfId="0" applyNumberFormat="1" applyFont="1" applyFill="1" applyBorder="1" applyAlignment="1" applyProtection="1">
      <alignment horizontal="right"/>
      <protection locked="0"/>
    </xf>
    <xf numFmtId="2" fontId="19" fillId="2" borderId="0" xfId="0" applyNumberFormat="1" applyFont="1" applyFill="1" applyProtection="1">
      <alignment vertical="top"/>
      <protection locked="0"/>
    </xf>
    <xf numFmtId="2" fontId="29" fillId="2" borderId="1" xfId="0" applyNumberFormat="1" applyFont="1" applyFill="1" applyBorder="1" applyProtection="1">
      <alignment vertical="top"/>
      <protection locked="0"/>
    </xf>
    <xf numFmtId="3" fontId="29" fillId="2" borderId="1" xfId="0" applyNumberFormat="1" applyFont="1" applyFill="1" applyBorder="1" applyAlignment="1" applyProtection="1">
      <alignment vertical="top"/>
    </xf>
    <xf numFmtId="0" fontId="10" fillId="0" borderId="0" xfId="0" applyFont="1" applyAlignment="1" applyProtection="1">
      <protection locked="0"/>
    </xf>
    <xf numFmtId="179" fontId="19" fillId="2" borderId="0" xfId="9" applyNumberFormat="1" applyFont="1" applyFill="1" applyProtection="1">
      <alignment vertical="top"/>
      <protection locked="0"/>
    </xf>
    <xf numFmtId="0" fontId="11" fillId="2" borderId="0" xfId="0" applyFont="1" applyFill="1" applyAlignment="1" applyProtection="1">
      <alignment horizontal="right"/>
      <protection locked="0"/>
    </xf>
    <xf numFmtId="49" fontId="0" fillId="2" borderId="5" xfId="0" applyNumberFormat="1" applyFill="1" applyBorder="1" applyAlignment="1" applyProtection="1">
      <protection locked="0"/>
    </xf>
    <xf numFmtId="0" fontId="0" fillId="2" borderId="5" xfId="0" applyNumberFormat="1" applyFill="1" applyBorder="1" applyAlignment="1" applyProtection="1">
      <protection locked="0"/>
    </xf>
    <xf numFmtId="0" fontId="0" fillId="2" borderId="5" xfId="0" applyFill="1" applyBorder="1" applyAlignment="1" applyProtection="1">
      <protection locked="0"/>
    </xf>
    <xf numFmtId="0" fontId="11" fillId="2" borderId="5" xfId="0" applyFont="1" applyFill="1" applyBorder="1" applyAlignment="1" applyProtection="1">
      <alignment horizontal="right"/>
      <protection locked="0"/>
    </xf>
    <xf numFmtId="49" fontId="11" fillId="2" borderId="5" xfId="0" applyNumberFormat="1" applyFont="1" applyFill="1" applyBorder="1" applyAlignment="1" applyProtection="1">
      <protection locked="0"/>
    </xf>
    <xf numFmtId="0" fontId="0" fillId="0" borderId="5" xfId="0" applyBorder="1">
      <alignment vertical="top"/>
    </xf>
    <xf numFmtId="166" fontId="4" fillId="0" borderId="5" xfId="0" applyNumberFormat="1" applyFont="1" applyBorder="1">
      <alignment vertical="top"/>
    </xf>
    <xf numFmtId="176" fontId="0" fillId="0" borderId="5" xfId="1" applyNumberFormat="1" applyFont="1" applyBorder="1">
      <alignment vertical="top"/>
    </xf>
    <xf numFmtId="49" fontId="19" fillId="2" borderId="0" xfId="0" applyNumberFormat="1" applyFont="1" applyFill="1" applyBorder="1" applyAlignment="1" applyProtection="1">
      <protection locked="0"/>
    </xf>
    <xf numFmtId="0" fontId="19" fillId="2" borderId="0" xfId="0" applyFont="1" applyFill="1" applyBorder="1" applyAlignment="1" applyProtection="1">
      <alignment horizontal="center"/>
      <protection locked="0"/>
    </xf>
    <xf numFmtId="49" fontId="19" fillId="2" borderId="5" xfId="0" applyNumberFormat="1" applyFont="1" applyFill="1" applyBorder="1" applyAlignment="1" applyProtection="1">
      <protection locked="0"/>
    </xf>
    <xf numFmtId="0" fontId="33" fillId="2" borderId="5" xfId="0" applyNumberFormat="1" applyFont="1" applyFill="1" applyBorder="1" applyAlignment="1" applyProtection="1">
      <alignment horizontal="right" wrapText="1"/>
      <protection locked="0"/>
    </xf>
    <xf numFmtId="0" fontId="34" fillId="2" borderId="0" xfId="0" applyNumberFormat="1" applyFont="1" applyFill="1" applyBorder="1" applyAlignment="1" applyProtection="1">
      <alignment horizontal="right" wrapText="1"/>
      <protection locked="0"/>
    </xf>
    <xf numFmtId="0" fontId="34" fillId="2" borderId="0" xfId="0" applyFont="1" applyFill="1" applyBorder="1" applyAlignment="1" applyProtection="1">
      <alignment horizontal="right"/>
      <protection locked="0"/>
    </xf>
    <xf numFmtId="49" fontId="33" fillId="2" borderId="0" xfId="0" applyNumberFormat="1" applyFont="1" applyFill="1" applyBorder="1" applyAlignment="1" applyProtection="1">
      <protection locked="0"/>
    </xf>
    <xf numFmtId="0" fontId="34" fillId="2" borderId="5" xfId="0" applyFont="1" applyFill="1" applyBorder="1" applyAlignment="1" applyProtection="1">
      <alignment horizontal="right" wrapText="1"/>
      <protection locked="0"/>
    </xf>
    <xf numFmtId="0" fontId="29" fillId="2" borderId="0" xfId="0" applyFont="1" applyFill="1" applyProtection="1">
      <alignment vertical="top"/>
      <protection locked="0"/>
    </xf>
    <xf numFmtId="0" fontId="34" fillId="2" borderId="1" xfId="0" applyFont="1" applyFill="1" applyBorder="1" applyAlignment="1" applyProtection="1">
      <alignment horizontal="right" wrapText="1"/>
      <protection locked="0"/>
    </xf>
    <xf numFmtId="0" fontId="19" fillId="2" borderId="0" xfId="0" applyFont="1" applyFill="1" applyAlignment="1" applyProtection="1">
      <alignment vertical="top"/>
      <protection locked="0"/>
    </xf>
    <xf numFmtId="0" fontId="19" fillId="2" borderId="0" xfId="0" applyFont="1" applyFill="1" applyBorder="1" applyAlignment="1" applyProtection="1">
      <alignment vertical="top"/>
      <protection locked="0"/>
    </xf>
    <xf numFmtId="0" fontId="29" fillId="2" borderId="0" xfId="0" applyFont="1" applyFill="1" applyBorder="1" applyProtection="1">
      <alignment vertical="top"/>
      <protection locked="0"/>
    </xf>
    <xf numFmtId="0" fontId="34" fillId="2" borderId="0" xfId="0" applyFont="1" applyFill="1" applyBorder="1" applyAlignment="1" applyProtection="1">
      <alignment horizontal="left" wrapText="1"/>
      <protection locked="0"/>
    </xf>
    <xf numFmtId="0" fontId="29" fillId="2" borderId="0" xfId="0" applyFont="1" applyFill="1" applyBorder="1" applyAlignment="1" applyProtection="1">
      <alignment horizontal="right" vertical="top" wrapText="1"/>
      <protection locked="0"/>
    </xf>
    <xf numFmtId="0" fontId="34" fillId="2" borderId="0" xfId="0" applyFont="1" applyFill="1" applyBorder="1" applyAlignment="1" applyProtection="1">
      <alignment horizontal="right" wrapText="1"/>
      <protection locked="0"/>
    </xf>
    <xf numFmtId="0" fontId="33" fillId="2" borderId="1" xfId="0" applyFont="1" applyFill="1" applyBorder="1" applyAlignment="1" applyProtection="1">
      <alignment horizontal="left" wrapText="1"/>
      <protection locked="0"/>
    </xf>
    <xf numFmtId="0" fontId="33" fillId="2" borderId="1" xfId="0" applyFont="1" applyFill="1" applyBorder="1" applyAlignment="1" applyProtection="1">
      <alignment horizontal="right" wrapText="1"/>
      <protection locked="0"/>
    </xf>
    <xf numFmtId="0" fontId="19" fillId="2" borderId="1" xfId="0" applyFont="1" applyFill="1" applyBorder="1" applyAlignment="1" applyProtection="1">
      <alignment horizontal="right" wrapText="1"/>
      <protection locked="0"/>
    </xf>
    <xf numFmtId="179" fontId="19" fillId="2" borderId="0" xfId="2" applyNumberFormat="1" applyFont="1" applyFill="1" applyProtection="1">
      <alignment vertical="top"/>
    </xf>
    <xf numFmtId="0" fontId="19" fillId="2" borderId="1" xfId="0" applyFont="1" applyFill="1" applyBorder="1" applyAlignment="1" applyProtection="1">
      <alignment wrapText="1"/>
      <protection locked="0"/>
    </xf>
    <xf numFmtId="0" fontId="29" fillId="2" borderId="0" xfId="0" applyFont="1" applyFill="1" applyBorder="1" applyAlignment="1" applyProtection="1">
      <alignment wrapText="1"/>
      <protection locked="0"/>
    </xf>
    <xf numFmtId="169" fontId="19" fillId="2" borderId="0" xfId="0" applyNumberFormat="1" applyFont="1" applyFill="1" applyAlignment="1" applyProtection="1">
      <alignment horizontal="right" vertical="top"/>
    </xf>
    <xf numFmtId="3" fontId="29" fillId="2" borderId="1" xfId="0" applyNumberFormat="1" applyFont="1" applyFill="1" applyBorder="1" applyAlignment="1" applyProtection="1">
      <alignment horizontal="right" vertical="top"/>
    </xf>
    <xf numFmtId="0" fontId="10" fillId="0" borderId="0" xfId="0" applyFont="1" applyAlignment="1" applyProtection="1">
      <alignment vertical="top"/>
      <protection locked="0"/>
    </xf>
    <xf numFmtId="0" fontId="19" fillId="2" borderId="0" xfId="0" applyFont="1" applyFill="1" applyBorder="1" applyAlignment="1" applyProtection="1">
      <alignment wrapText="1"/>
      <protection locked="0"/>
    </xf>
    <xf numFmtId="181" fontId="29" fillId="2" borderId="1" xfId="0" applyNumberFormat="1" applyFont="1" applyFill="1" applyBorder="1" applyProtection="1">
      <alignment vertical="top"/>
      <protection locked="0"/>
    </xf>
    <xf numFmtId="0" fontId="22" fillId="2" borderId="0" xfId="0" applyFont="1" applyFill="1" applyAlignment="1" applyProtection="1">
      <protection locked="0"/>
    </xf>
    <xf numFmtId="0" fontId="19" fillId="2" borderId="1" xfId="0" applyFont="1" applyFill="1" applyBorder="1" applyAlignment="1" applyProtection="1">
      <alignment horizontal="left" wrapText="1"/>
      <protection locked="0"/>
    </xf>
    <xf numFmtId="3" fontId="19" fillId="2" borderId="0" xfId="0" applyNumberFormat="1" applyFont="1" applyFill="1" applyBorder="1" applyAlignment="1" applyProtection="1">
      <alignment vertical="top"/>
    </xf>
    <xf numFmtId="0" fontId="23" fillId="2" borderId="0" xfId="0" applyFont="1" applyFill="1" applyAlignment="1" applyProtection="1">
      <alignment horizontal="left"/>
      <protection locked="0"/>
    </xf>
    <xf numFmtId="3" fontId="19" fillId="0" borderId="0" xfId="0" applyNumberFormat="1" applyFont="1" applyAlignment="1">
      <alignment horizontal="right"/>
    </xf>
    <xf numFmtId="180" fontId="19" fillId="2" borderId="0" xfId="0" applyNumberFormat="1" applyFont="1" applyFill="1" applyAlignment="1" applyProtection="1">
      <alignment horizontal="right" vertical="top"/>
    </xf>
    <xf numFmtId="180" fontId="35" fillId="0" borderId="1" xfId="0" applyNumberFormat="1" applyFont="1" applyBorder="1" applyAlignment="1"/>
    <xf numFmtId="180" fontId="21" fillId="2" borderId="0" xfId="4" applyNumberFormat="1" applyFill="1" applyProtection="1">
      <alignment vertical="top"/>
      <protection locked="0"/>
    </xf>
    <xf numFmtId="0" fontId="29" fillId="2" borderId="0" xfId="0" applyFont="1" applyFill="1" applyAlignment="1" applyProtection="1">
      <alignment vertical="top" wrapText="1"/>
      <protection locked="0"/>
    </xf>
    <xf numFmtId="3" fontId="29" fillId="2" borderId="0" xfId="0" applyNumberFormat="1" applyFont="1" applyFill="1" applyAlignment="1" applyProtection="1"/>
    <xf numFmtId="3" fontId="19" fillId="0" borderId="0" xfId="1" applyNumberFormat="1" applyFont="1">
      <alignment vertical="top"/>
    </xf>
    <xf numFmtId="3" fontId="19" fillId="2" borderId="0" xfId="1" applyNumberFormat="1" applyFont="1" applyFill="1" applyProtection="1">
      <alignment vertical="top"/>
    </xf>
    <xf numFmtId="181" fontId="29" fillId="2" borderId="0" xfId="0" applyNumberFormat="1" applyFont="1" applyFill="1" applyAlignment="1" applyProtection="1"/>
    <xf numFmtId="181" fontId="29" fillId="2" borderId="0" xfId="0" applyNumberFormat="1" applyFont="1" applyFill="1" applyAlignment="1" applyProtection="1">
      <protection locked="0"/>
    </xf>
    <xf numFmtId="0" fontId="4" fillId="2" borderId="5" xfId="0" applyFont="1" applyFill="1" applyBorder="1" applyAlignment="1" applyProtection="1">
      <alignment horizontal="right" vertical="top"/>
      <protection locked="0"/>
    </xf>
    <xf numFmtId="170" fontId="0" fillId="2" borderId="0" xfId="0" applyNumberFormat="1" applyFill="1" applyProtection="1">
      <alignment vertical="top"/>
      <protection locked="0"/>
    </xf>
    <xf numFmtId="0" fontId="19" fillId="2" borderId="0" xfId="0" applyFont="1" applyFill="1" applyBorder="1" applyProtection="1">
      <alignment vertical="top"/>
      <protection locked="0"/>
    </xf>
    <xf numFmtId="0" fontId="25" fillId="2" borderId="5" xfId="0" applyFont="1" applyFill="1" applyBorder="1" applyAlignment="1" applyProtection="1">
      <protection locked="0"/>
    </xf>
    <xf numFmtId="0" fontId="19" fillId="2" borderId="5" xfId="0" applyFont="1" applyFill="1" applyBorder="1" applyAlignment="1" applyProtection="1">
      <alignment horizontal="right" wrapText="1"/>
      <protection locked="0"/>
    </xf>
    <xf numFmtId="0" fontId="29" fillId="2" borderId="1" xfId="0" applyFont="1" applyFill="1" applyBorder="1" applyAlignment="1" applyProtection="1">
      <alignment horizontal="right" wrapText="1"/>
      <protection locked="0"/>
    </xf>
    <xf numFmtId="0" fontId="35" fillId="2" borderId="0" xfId="0" applyFont="1" applyFill="1" applyBorder="1" applyAlignment="1" applyProtection="1">
      <protection locked="0"/>
    </xf>
    <xf numFmtId="0" fontId="29" fillId="2" borderId="0" xfId="0" applyFont="1" applyFill="1" applyBorder="1" applyAlignment="1" applyProtection="1">
      <alignment horizontal="right" wrapText="1"/>
      <protection locked="0"/>
    </xf>
    <xf numFmtId="0" fontId="35" fillId="2" borderId="0" xfId="0" applyFont="1" applyFill="1" applyBorder="1" applyAlignment="1" applyProtection="1">
      <alignment horizontal="right" wrapText="1"/>
      <protection locked="0"/>
    </xf>
    <xf numFmtId="0" fontId="25" fillId="2" borderId="0" xfId="0" applyFont="1" applyFill="1" applyBorder="1" applyAlignment="1" applyProtection="1">
      <protection locked="0"/>
    </xf>
    <xf numFmtId="3" fontId="19" fillId="0" borderId="0" xfId="0" applyNumberFormat="1" applyFont="1" applyFill="1" applyBorder="1" applyAlignment="1">
      <alignment vertical="top"/>
    </xf>
    <xf numFmtId="166" fontId="25" fillId="2" borderId="0" xfId="10" applyNumberFormat="1" applyFont="1" applyFill="1" applyBorder="1" applyProtection="1">
      <alignment vertical="top"/>
    </xf>
    <xf numFmtId="166" fontId="25" fillId="2" borderId="0" xfId="10" applyNumberFormat="1" applyFont="1" applyFill="1" applyBorder="1" applyAlignment="1" applyProtection="1">
      <alignment horizontal="right" vertical="top"/>
    </xf>
    <xf numFmtId="3" fontId="29" fillId="0" borderId="0" xfId="0" applyNumberFormat="1" applyFont="1" applyFill="1" applyBorder="1" applyAlignment="1">
      <alignment vertical="top"/>
    </xf>
    <xf numFmtId="3" fontId="19" fillId="0" borderId="0" xfId="0" applyNumberFormat="1" applyFont="1" applyBorder="1" applyAlignment="1">
      <alignment vertical="top"/>
    </xf>
    <xf numFmtId="3" fontId="29" fillId="0" borderId="0" xfId="0" applyNumberFormat="1" applyFont="1" applyBorder="1" applyAlignment="1">
      <alignment vertical="top"/>
    </xf>
    <xf numFmtId="0" fontId="29" fillId="2" borderId="0" xfId="0" applyFont="1" applyFill="1" applyAlignment="1" applyProtection="1">
      <protection locked="0"/>
    </xf>
    <xf numFmtId="3" fontId="19" fillId="2" borderId="0" xfId="0" applyNumberFormat="1" applyFont="1" applyFill="1" applyAlignment="1" applyProtection="1">
      <alignment horizontal="right"/>
    </xf>
    <xf numFmtId="3" fontId="29" fillId="2" borderId="5" xfId="0" applyNumberFormat="1" applyFont="1" applyFill="1" applyBorder="1" applyAlignment="1" applyProtection="1">
      <alignment horizontal="right"/>
    </xf>
    <xf numFmtId="3" fontId="19" fillId="2" borderId="0" xfId="0" applyNumberFormat="1" applyFont="1" applyFill="1" applyBorder="1" applyProtection="1">
      <alignment vertical="top"/>
    </xf>
    <xf numFmtId="3" fontId="19" fillId="2" borderId="0" xfId="0" applyNumberFormat="1" applyFont="1" applyFill="1" applyBorder="1" applyAlignment="1" applyProtection="1">
      <alignment horizontal="right" vertical="top"/>
    </xf>
    <xf numFmtId="3" fontId="29" fillId="2" borderId="0" xfId="0" applyNumberFormat="1" applyFont="1" applyFill="1" applyProtection="1">
      <alignment vertical="top"/>
    </xf>
    <xf numFmtId="0" fontId="29" fillId="2" borderId="0" xfId="0" applyFont="1" applyFill="1" applyBorder="1" applyAlignment="1" applyProtection="1">
      <alignment horizontal="right" vertical="top"/>
      <protection locked="0"/>
    </xf>
    <xf numFmtId="3" fontId="29" fillId="2" borderId="0" xfId="0" applyNumberFormat="1" applyFont="1" applyFill="1" applyBorder="1" applyAlignment="1" applyProtection="1">
      <alignment horizontal="right" vertical="top"/>
    </xf>
    <xf numFmtId="0" fontId="19" fillId="2" borderId="0" xfId="0" applyFont="1" applyFill="1" applyAlignment="1" applyProtection="1">
      <alignment horizontal="left"/>
      <protection locked="0"/>
    </xf>
    <xf numFmtId="0" fontId="29" fillId="2" borderId="5" xfId="0" applyFont="1" applyFill="1" applyBorder="1" applyAlignment="1" applyProtection="1">
      <alignment horizontal="left" vertical="top"/>
      <protection locked="0"/>
    </xf>
    <xf numFmtId="0" fontId="29" fillId="2" borderId="0" xfId="0" applyFont="1" applyFill="1" applyBorder="1" applyAlignment="1" applyProtection="1">
      <alignment horizontal="left" vertical="top"/>
      <protection locked="0"/>
    </xf>
    <xf numFmtId="3" fontId="29" fillId="2" borderId="0" xfId="0" applyNumberFormat="1" applyFont="1" applyFill="1" applyProtection="1">
      <alignment vertical="top"/>
      <protection locked="0"/>
    </xf>
    <xf numFmtId="0" fontId="8" fillId="2" borderId="0" xfId="0" applyFont="1" applyFill="1" applyBorder="1" applyAlignment="1" applyProtection="1">
      <alignment horizontal="right" vertical="top" wrapText="1"/>
      <protection locked="0"/>
    </xf>
    <xf numFmtId="0" fontId="29" fillId="2" borderId="1" xfId="0" applyFont="1" applyFill="1" applyBorder="1" applyAlignment="1" applyProtection="1">
      <alignment horizontal="left" vertical="top" wrapText="1"/>
      <protection locked="0"/>
    </xf>
    <xf numFmtId="3" fontId="29" fillId="2" borderId="1" xfId="0" applyNumberFormat="1" applyFont="1" applyFill="1" applyBorder="1" applyAlignment="1" applyProtection="1">
      <protection locked="0"/>
    </xf>
    <xf numFmtId="0" fontId="19" fillId="2" borderId="1" xfId="0" applyFont="1" applyFill="1" applyBorder="1" applyAlignment="1" applyProtection="1">
      <alignment horizontal="left"/>
      <protection locked="0"/>
    </xf>
    <xf numFmtId="0" fontId="29" fillId="2" borderId="0" xfId="0" applyFont="1" applyFill="1" applyBorder="1" applyAlignment="1" applyProtection="1">
      <alignment horizontal="left"/>
      <protection locked="0"/>
    </xf>
    <xf numFmtId="3" fontId="19" fillId="2" borderId="0" xfId="0" applyNumberFormat="1" applyFont="1" applyFill="1" applyAlignment="1" applyProtection="1">
      <alignment vertical="top"/>
    </xf>
    <xf numFmtId="3" fontId="29" fillId="2" borderId="0" xfId="0" applyNumberFormat="1" applyFont="1" applyFill="1" applyAlignment="1" applyProtection="1">
      <alignment vertical="top"/>
    </xf>
    <xf numFmtId="0" fontId="31" fillId="2" borderId="5" xfId="0" applyFont="1" applyFill="1" applyBorder="1" applyAlignment="1" applyProtection="1">
      <alignment wrapText="1"/>
      <protection locked="0"/>
    </xf>
    <xf numFmtId="166" fontId="31" fillId="2" borderId="5" xfId="0" applyNumberFormat="1" applyFont="1" applyFill="1" applyBorder="1" applyAlignment="1" applyProtection="1"/>
    <xf numFmtId="3" fontId="19" fillId="2" borderId="0" xfId="0" applyNumberFormat="1" applyFont="1" applyFill="1" applyAlignment="1" applyProtection="1"/>
    <xf numFmtId="3" fontId="19" fillId="2" borderId="0" xfId="0" applyNumberFormat="1" applyFont="1" applyFill="1" applyAlignment="1" applyProtection="1">
      <protection locked="0"/>
    </xf>
    <xf numFmtId="0" fontId="19" fillId="2" borderId="2" xfId="0" applyFont="1" applyFill="1" applyBorder="1" applyAlignment="1" applyProtection="1">
      <alignment horizontal="right"/>
      <protection locked="0"/>
    </xf>
    <xf numFmtId="179" fontId="19" fillId="0" borderId="6" xfId="0" applyNumberFormat="1" applyFont="1" applyFill="1" applyBorder="1" applyAlignment="1">
      <alignment vertical="top"/>
    </xf>
    <xf numFmtId="164" fontId="19" fillId="0" borderId="5" xfId="0" applyNumberFormat="1" applyFont="1" applyFill="1" applyBorder="1" applyAlignment="1">
      <alignment vertical="top"/>
    </xf>
    <xf numFmtId="164" fontId="19" fillId="0" borderId="7" xfId="0" applyNumberFormat="1" applyFont="1" applyFill="1" applyBorder="1" applyAlignment="1">
      <alignment vertical="top"/>
    </xf>
    <xf numFmtId="179" fontId="19" fillId="0" borderId="5" xfId="0" applyNumberFormat="1" applyFont="1" applyBorder="1" applyAlignment="1">
      <alignment vertical="top"/>
    </xf>
    <xf numFmtId="180" fontId="19" fillId="0" borderId="0" xfId="0" applyNumberFormat="1" applyFont="1" applyFill="1" applyAlignment="1">
      <alignment vertical="top"/>
    </xf>
    <xf numFmtId="180" fontId="19" fillId="0" borderId="6" xfId="0" applyNumberFormat="1" applyFont="1" applyFill="1" applyBorder="1" applyAlignment="1">
      <alignment vertical="top"/>
    </xf>
    <xf numFmtId="180" fontId="19" fillId="0" borderId="0" xfId="0" applyNumberFormat="1" applyFont="1" applyFill="1" applyBorder="1" applyAlignment="1">
      <alignment vertical="top"/>
    </xf>
    <xf numFmtId="180" fontId="29" fillId="0" borderId="1" xfId="0" applyNumberFormat="1" applyFont="1" applyFill="1" applyBorder="1" applyAlignment="1">
      <alignment vertical="top"/>
    </xf>
    <xf numFmtId="180" fontId="29" fillId="0" borderId="2" xfId="0" applyNumberFormat="1" applyFont="1" applyFill="1" applyBorder="1" applyAlignment="1">
      <alignment vertical="top"/>
    </xf>
    <xf numFmtId="3" fontId="19" fillId="2" borderId="6" xfId="0" applyNumberFormat="1" applyFont="1" applyFill="1" applyBorder="1" applyProtection="1">
      <alignment vertical="top"/>
    </xf>
    <xf numFmtId="3" fontId="19" fillId="2" borderId="4" xfId="0" applyNumberFormat="1" applyFont="1" applyFill="1" applyBorder="1" applyProtection="1">
      <alignment vertical="top"/>
    </xf>
    <xf numFmtId="3" fontId="19" fillId="2" borderId="2" xfId="0" applyNumberFormat="1" applyFont="1" applyFill="1" applyBorder="1" applyAlignment="1" applyProtection="1">
      <alignment horizontal="right"/>
    </xf>
    <xf numFmtId="3" fontId="19" fillId="2" borderId="6" xfId="0" applyNumberFormat="1" applyFont="1" applyFill="1" applyBorder="1" applyAlignment="1" applyProtection="1">
      <alignment horizontal="right"/>
    </xf>
    <xf numFmtId="0" fontId="19" fillId="2" borderId="8" xfId="0" applyFont="1" applyFill="1" applyBorder="1" applyAlignment="1" applyProtection="1">
      <alignment horizontal="right"/>
      <protection locked="0"/>
    </xf>
    <xf numFmtId="180" fontId="19" fillId="2" borderId="6" xfId="0" applyNumberFormat="1" applyFont="1" applyFill="1" applyBorder="1" applyAlignment="1">
      <alignment vertical="top"/>
    </xf>
    <xf numFmtId="3" fontId="29" fillId="2" borderId="2" xfId="0" applyNumberFormat="1" applyFont="1" applyFill="1" applyBorder="1" applyProtection="1">
      <alignment vertical="top"/>
    </xf>
    <xf numFmtId="0" fontId="29" fillId="2" borderId="6" xfId="0" applyFont="1" applyFill="1" applyBorder="1" applyAlignment="1" applyProtection="1">
      <alignment horizontal="right"/>
      <protection locked="0"/>
    </xf>
    <xf numFmtId="0" fontId="19" fillId="2" borderId="3" xfId="0" applyFont="1" applyFill="1" applyBorder="1" applyAlignment="1" applyProtection="1">
      <alignment horizontal="right"/>
      <protection locked="0"/>
    </xf>
    <xf numFmtId="180" fontId="19" fillId="2" borderId="6" xfId="0" applyNumberFormat="1" applyFont="1" applyFill="1" applyBorder="1" applyProtection="1">
      <alignment vertical="top"/>
    </xf>
    <xf numFmtId="181" fontId="19" fillId="2" borderId="6" xfId="0" applyNumberFormat="1" applyFont="1" applyFill="1" applyBorder="1" applyProtection="1">
      <alignment vertical="top"/>
    </xf>
    <xf numFmtId="181" fontId="19" fillId="2" borderId="0" xfId="0" applyNumberFormat="1" applyFont="1" applyFill="1" applyBorder="1" applyProtection="1">
      <alignment vertical="top"/>
    </xf>
    <xf numFmtId="181" fontId="29" fillId="0" borderId="0" xfId="8" applyNumberFormat="1" applyFont="1" applyFill="1" applyAlignment="1"/>
    <xf numFmtId="181" fontId="29" fillId="0" borderId="6" xfId="8" applyNumberFormat="1" applyFont="1" applyFill="1" applyBorder="1" applyAlignment="1"/>
    <xf numFmtId="181" fontId="29" fillId="0" borderId="0" xfId="8" applyNumberFormat="1" applyFont="1" applyFill="1" applyBorder="1" applyAlignment="1"/>
    <xf numFmtId="181" fontId="19" fillId="0" borderId="0" xfId="0" applyNumberFormat="1" applyFont="1" applyFill="1" applyAlignment="1">
      <alignment vertical="top"/>
    </xf>
    <xf numFmtId="181" fontId="19" fillId="0" borderId="6" xfId="0" applyNumberFormat="1" applyFont="1" applyFill="1" applyBorder="1" applyAlignment="1">
      <alignment vertical="top"/>
    </xf>
    <xf numFmtId="181" fontId="19" fillId="0" borderId="0" xfId="0" applyNumberFormat="1" applyFont="1" applyFill="1" applyBorder="1" applyAlignment="1">
      <alignment vertical="top"/>
    </xf>
    <xf numFmtId="181" fontId="29" fillId="0" borderId="1" xfId="0" applyNumberFormat="1" applyFont="1" applyFill="1" applyBorder="1" applyAlignment="1">
      <alignment vertical="top"/>
    </xf>
    <xf numFmtId="181" fontId="29" fillId="0" borderId="2" xfId="0" applyNumberFormat="1" applyFont="1" applyFill="1" applyBorder="1" applyAlignment="1">
      <alignment vertical="top"/>
    </xf>
    <xf numFmtId="3" fontId="29" fillId="0" borderId="1" xfId="0" applyNumberFormat="1" applyFont="1" applyFill="1" applyBorder="1" applyAlignment="1">
      <alignment vertical="top"/>
    </xf>
    <xf numFmtId="3" fontId="29" fillId="0" borderId="2" xfId="0" applyNumberFormat="1" applyFont="1" applyFill="1" applyBorder="1" applyAlignment="1">
      <alignment vertical="top"/>
    </xf>
    <xf numFmtId="3" fontId="29" fillId="0" borderId="0" xfId="8" applyNumberFormat="1" applyFont="1" applyFill="1" applyAlignment="1"/>
    <xf numFmtId="3" fontId="29" fillId="0" borderId="6" xfId="8" applyNumberFormat="1" applyFont="1" applyFill="1" applyBorder="1" applyAlignment="1"/>
    <xf numFmtId="3" fontId="29" fillId="0" borderId="0" xfId="8" applyNumberFormat="1" applyFont="1" applyFill="1" applyBorder="1" applyAlignment="1"/>
    <xf numFmtId="0" fontId="23" fillId="2" borderId="0" xfId="0" applyFont="1" applyFill="1" applyAlignment="1" applyProtection="1">
      <alignment horizontal="right"/>
      <protection locked="0"/>
    </xf>
    <xf numFmtId="0" fontId="25" fillId="2" borderId="1" xfId="0" applyFont="1" applyFill="1" applyBorder="1" applyAlignment="1" applyProtection="1">
      <protection locked="0"/>
    </xf>
    <xf numFmtId="0" fontId="25" fillId="2" borderId="1" xfId="0" applyFont="1" applyFill="1" applyBorder="1" applyAlignment="1" applyProtection="1">
      <alignment horizontal="right" wrapText="1"/>
      <protection locked="0"/>
    </xf>
    <xf numFmtId="0" fontId="25" fillId="2" borderId="0" xfId="0" applyFont="1" applyFill="1" applyBorder="1" applyAlignment="1"/>
    <xf numFmtId="3" fontId="25" fillId="2" borderId="0" xfId="5" applyNumberFormat="1" applyFont="1" applyFill="1" applyBorder="1" applyAlignment="1">
      <alignment horizontal="right" wrapText="1"/>
    </xf>
    <xf numFmtId="0" fontId="25" fillId="2" borderId="5" xfId="0" applyFont="1" applyFill="1" applyBorder="1" applyAlignment="1"/>
    <xf numFmtId="3" fontId="25" fillId="0" borderId="0" xfId="6" applyNumberFormat="1" applyFont="1" applyFill="1" applyAlignment="1">
      <alignment horizontal="right"/>
    </xf>
    <xf numFmtId="3" fontId="19" fillId="0" borderId="5" xfId="0" applyNumberFormat="1" applyFont="1" applyBorder="1" applyAlignment="1">
      <alignment horizontal="right"/>
    </xf>
    <xf numFmtId="3" fontId="25" fillId="0" borderId="5" xfId="6" applyNumberFormat="1" applyFont="1" applyFill="1" applyBorder="1" applyAlignment="1">
      <alignment horizontal="right"/>
    </xf>
    <xf numFmtId="0" fontId="34" fillId="2" borderId="1" xfId="0" applyFont="1" applyFill="1" applyBorder="1" applyAlignment="1" applyProtection="1">
      <alignment wrapText="1"/>
      <protection locked="0"/>
    </xf>
    <xf numFmtId="0" fontId="33" fillId="2" borderId="0" xfId="0" applyFont="1" applyFill="1" applyBorder="1" applyAlignment="1" applyProtection="1">
      <alignment wrapText="1"/>
      <protection locked="0"/>
    </xf>
    <xf numFmtId="3" fontId="33" fillId="2" borderId="0" xfId="0" applyNumberFormat="1" applyFont="1" applyFill="1" applyBorder="1" applyAlignment="1" applyProtection="1">
      <alignment horizontal="right" wrapText="1"/>
      <protection locked="0"/>
    </xf>
    <xf numFmtId="6" fontId="33" fillId="2" borderId="0" xfId="0" applyNumberFormat="1" applyFont="1" applyFill="1" applyBorder="1" applyAlignment="1" applyProtection="1">
      <alignment horizontal="right" wrapText="1"/>
      <protection locked="0"/>
    </xf>
    <xf numFmtId="165" fontId="37" fillId="2" borderId="0" xfId="0" applyNumberFormat="1" applyFont="1" applyFill="1" applyBorder="1" applyAlignment="1" applyProtection="1">
      <protection locked="0"/>
    </xf>
    <xf numFmtId="0" fontId="33" fillId="2" borderId="1" xfId="0" applyFont="1" applyFill="1" applyBorder="1" applyAlignment="1" applyProtection="1">
      <alignment wrapText="1"/>
      <protection locked="0"/>
    </xf>
    <xf numFmtId="3" fontId="33" fillId="2" borderId="1" xfId="0" applyNumberFormat="1" applyFont="1" applyFill="1" applyBorder="1" applyAlignment="1" applyProtection="1">
      <alignment horizontal="right" wrapText="1"/>
      <protection locked="0"/>
    </xf>
    <xf numFmtId="0" fontId="23" fillId="2" borderId="0" xfId="0" applyFont="1" applyFill="1" applyBorder="1" applyAlignment="1" applyProtection="1">
      <alignment horizontal="right"/>
      <protection locked="0"/>
    </xf>
    <xf numFmtId="180" fontId="25" fillId="2" borderId="0" xfId="0" applyNumberFormat="1" applyFont="1" applyFill="1" applyAlignment="1"/>
    <xf numFmtId="179" fontId="25" fillId="2" borderId="0" xfId="0" applyNumberFormat="1" applyFont="1" applyFill="1" applyAlignment="1"/>
    <xf numFmtId="0" fontId="29" fillId="2" borderId="5" xfId="0" applyFont="1" applyFill="1" applyBorder="1" applyProtection="1">
      <alignment vertical="top"/>
      <protection locked="0"/>
    </xf>
    <xf numFmtId="180" fontId="29" fillId="2" borderId="2" xfId="0" applyNumberFormat="1" applyFont="1" applyFill="1" applyBorder="1" applyProtection="1">
      <alignment vertical="top"/>
    </xf>
    <xf numFmtId="0" fontId="19" fillId="0" borderId="0" xfId="0" applyFont="1">
      <alignment vertical="top"/>
    </xf>
    <xf numFmtId="3" fontId="0" fillId="0" borderId="0" xfId="0" applyNumberFormat="1">
      <alignment vertical="top"/>
    </xf>
    <xf numFmtId="0" fontId="4" fillId="0" borderId="0" xfId="0" applyFont="1" applyAlignment="1">
      <alignment horizontal="right" vertical="top"/>
    </xf>
    <xf numFmtId="0" fontId="16" fillId="0" borderId="0" xfId="0" applyFont="1">
      <alignment vertical="top"/>
    </xf>
    <xf numFmtId="0" fontId="21" fillId="0" borderId="0" xfId="4">
      <alignment vertical="top"/>
    </xf>
    <xf numFmtId="9" fontId="25" fillId="0" borderId="0" xfId="9" applyFont="1" applyFill="1" applyAlignment="1"/>
    <xf numFmtId="0" fontId="25" fillId="2" borderId="5" xfId="0" applyFont="1" applyFill="1" applyBorder="1" applyAlignment="1">
      <alignment horizontal="right" wrapText="1"/>
    </xf>
    <xf numFmtId="0" fontId="35" fillId="2" borderId="5" xfId="0" applyFont="1" applyFill="1" applyBorder="1" applyAlignment="1">
      <alignment horizontal="right" wrapText="1"/>
    </xf>
    <xf numFmtId="0" fontId="25" fillId="2" borderId="0" xfId="0" applyFont="1" applyFill="1" applyBorder="1" applyAlignment="1">
      <alignment horizontal="right"/>
    </xf>
    <xf numFmtId="0" fontId="35" fillId="2" borderId="0" xfId="0" applyFont="1" applyFill="1" applyBorder="1" applyAlignment="1"/>
    <xf numFmtId="3" fontId="35" fillId="0" borderId="0" xfId="0" applyNumberFormat="1" applyFont="1" applyAlignment="1"/>
    <xf numFmtId="0" fontId="4" fillId="0" borderId="5" xfId="0" applyFont="1" applyBorder="1" applyAlignment="1">
      <alignment horizontal="right" vertical="top"/>
    </xf>
    <xf numFmtId="0" fontId="29" fillId="2" borderId="0" xfId="0" applyFont="1" applyFill="1" applyBorder="1" applyAlignment="1" applyProtection="1">
      <alignment horizontal="right" vertical="center" wrapText="1"/>
      <protection locked="0"/>
    </xf>
    <xf numFmtId="0" fontId="0" fillId="2" borderId="0" xfId="0" applyFill="1">
      <alignment vertical="top"/>
    </xf>
    <xf numFmtId="0" fontId="35" fillId="2" borderId="0" xfId="0" applyFont="1" applyFill="1" applyAlignment="1"/>
    <xf numFmtId="0" fontId="25" fillId="2" borderId="0" xfId="0" applyFont="1" applyFill="1" applyAlignment="1">
      <alignment vertical="top"/>
    </xf>
    <xf numFmtId="0" fontId="25" fillId="2" borderId="0" xfId="0" applyFont="1" applyFill="1" applyAlignment="1">
      <alignment horizontal="left" vertical="top" wrapText="1"/>
    </xf>
    <xf numFmtId="0" fontId="25" fillId="2" borderId="0" xfId="0" applyFont="1" applyFill="1" applyAlignment="1">
      <alignment horizontal="left" wrapText="1"/>
    </xf>
    <xf numFmtId="0" fontId="26" fillId="2" borderId="0" xfId="4" applyFont="1" applyFill="1" applyAlignment="1">
      <alignment horizontal="left"/>
    </xf>
    <xf numFmtId="0" fontId="35" fillId="2" borderId="0" xfId="0" applyFont="1" applyFill="1" applyAlignment="1">
      <alignment vertical="top"/>
    </xf>
    <xf numFmtId="0" fontId="25" fillId="2" borderId="0" xfId="0" applyFont="1" applyFill="1" applyAlignment="1">
      <alignment vertical="top" wrapText="1"/>
    </xf>
    <xf numFmtId="0" fontId="39" fillId="2" borderId="0" xfId="0" applyFont="1" applyFill="1" applyProtection="1">
      <alignment vertical="top"/>
      <protection locked="0"/>
    </xf>
    <xf numFmtId="182" fontId="19" fillId="2" borderId="0" xfId="0" applyNumberFormat="1" applyFont="1" applyFill="1" applyAlignment="1" applyProtection="1">
      <alignment horizontal="left" vertical="top"/>
      <protection locked="0"/>
    </xf>
    <xf numFmtId="0" fontId="33" fillId="2" borderId="0" xfId="5" applyFont="1" applyFill="1" applyProtection="1">
      <protection locked="0"/>
    </xf>
    <xf numFmtId="0" fontId="19" fillId="2" borderId="0" xfId="0" applyFont="1" applyFill="1" applyAlignment="1" applyProtection="1">
      <alignment horizontal="left" vertical="top"/>
      <protection locked="0"/>
    </xf>
    <xf numFmtId="9" fontId="0" fillId="2" borderId="0" xfId="9" applyFont="1" applyFill="1" applyProtection="1">
      <alignment vertical="top"/>
      <protection locked="0"/>
    </xf>
    <xf numFmtId="0" fontId="0" fillId="0" borderId="0" xfId="0" applyAlignment="1">
      <alignment vertical="top" wrapText="1"/>
    </xf>
    <xf numFmtId="3" fontId="29" fillId="0" borderId="1" xfId="0" applyNumberFormat="1" applyFont="1" applyFill="1" applyBorder="1" applyProtection="1">
      <alignment vertical="top"/>
    </xf>
    <xf numFmtId="180" fontId="29" fillId="0" borderId="1" xfId="0" applyNumberFormat="1" applyFont="1" applyFill="1" applyBorder="1" applyProtection="1">
      <alignment vertical="top"/>
    </xf>
    <xf numFmtId="3" fontId="19" fillId="0" borderId="0" xfId="1" applyNumberFormat="1" applyFont="1" applyFill="1" applyAlignment="1">
      <alignment horizontal="right" vertical="top"/>
    </xf>
    <xf numFmtId="3" fontId="29" fillId="0" borderId="1" xfId="1" applyNumberFormat="1" applyFont="1" applyFill="1" applyBorder="1" applyAlignment="1" applyProtection="1">
      <protection locked="0"/>
    </xf>
    <xf numFmtId="0" fontId="25" fillId="2" borderId="0" xfId="0" applyFont="1" applyFill="1" applyAlignment="1">
      <alignment horizontal="left" vertical="top" wrapText="1"/>
    </xf>
    <xf numFmtId="0" fontId="6" fillId="2" borderId="0" xfId="0" applyFont="1" applyFill="1" applyAlignment="1" applyProtection="1">
      <alignment vertical="top" wrapText="1"/>
      <protection locked="0"/>
    </xf>
    <xf numFmtId="0" fontId="0" fillId="2" borderId="0" xfId="0" applyFill="1" applyAlignment="1" applyProtection="1">
      <alignment vertical="top" wrapText="1"/>
      <protection locked="0"/>
    </xf>
    <xf numFmtId="0" fontId="0" fillId="2" borderId="0" xfId="0" applyFill="1" applyAlignment="1" applyProtection="1">
      <alignment vertical="top"/>
      <protection locked="0"/>
    </xf>
    <xf numFmtId="183" fontId="0" fillId="2" borderId="0" xfId="0" applyNumberFormat="1" applyFill="1" applyProtection="1">
      <alignment vertical="top"/>
      <protection locked="0"/>
    </xf>
    <xf numFmtId="0" fontId="0" fillId="0" borderId="0" xfId="0" applyAlignment="1">
      <alignment vertical="top" wrapText="1"/>
    </xf>
    <xf numFmtId="181" fontId="29" fillId="2" borderId="1" xfId="0" applyNumberFormat="1" applyFont="1" applyFill="1" applyBorder="1" applyAlignment="1" applyProtection="1">
      <alignment horizontal="right" vertical="top"/>
    </xf>
    <xf numFmtId="181" fontId="29" fillId="0" borderId="1" xfId="0" applyNumberFormat="1" applyFont="1" applyFill="1" applyBorder="1" applyAlignment="1" applyProtection="1">
      <alignment horizontal="right" vertical="top"/>
    </xf>
    <xf numFmtId="0" fontId="37" fillId="2" borderId="1" xfId="0" applyFont="1" applyFill="1" applyBorder="1" applyAlignment="1">
      <alignment horizontal="right" wrapText="1"/>
    </xf>
    <xf numFmtId="0" fontId="37" fillId="2" borderId="0" xfId="0" applyFont="1" applyFill="1" applyBorder="1" applyAlignment="1">
      <alignment horizontal="right" vertical="center" wrapText="1"/>
    </xf>
    <xf numFmtId="166" fontId="37" fillId="2" borderId="0" xfId="0" applyNumberFormat="1" applyFont="1" applyFill="1" applyBorder="1" applyAlignment="1">
      <alignment horizontal="right"/>
    </xf>
    <xf numFmtId="0" fontId="0" fillId="0" borderId="0" xfId="0" applyAlignment="1"/>
    <xf numFmtId="181" fontId="0" fillId="0" borderId="0" xfId="0" applyNumberFormat="1" applyAlignment="1"/>
    <xf numFmtId="3" fontId="4" fillId="2" borderId="0" xfId="0" applyNumberFormat="1" applyFont="1" applyFill="1" applyProtection="1">
      <alignment vertical="top"/>
    </xf>
    <xf numFmtId="43" fontId="0" fillId="2" borderId="0" xfId="0" applyNumberFormat="1" applyFill="1" applyProtection="1">
      <alignment vertical="top"/>
      <protection locked="0"/>
    </xf>
    <xf numFmtId="0" fontId="40" fillId="2" borderId="5" xfId="0" applyNumberFormat="1" applyFont="1" applyFill="1" applyBorder="1" applyAlignment="1" applyProtection="1">
      <alignment horizontal="right" wrapText="1"/>
      <protection locked="0"/>
    </xf>
    <xf numFmtId="0" fontId="41" fillId="2" borderId="0" xfId="0" applyNumberFormat="1" applyFont="1" applyFill="1" applyBorder="1" applyAlignment="1" applyProtection="1">
      <alignment horizontal="right" wrapText="1"/>
      <protection locked="0"/>
    </xf>
    <xf numFmtId="0" fontId="41" fillId="2" borderId="5" xfId="0" applyNumberFormat="1" applyFont="1" applyFill="1" applyBorder="1" applyAlignment="1" applyProtection="1">
      <alignment horizontal="right" wrapText="1"/>
      <protection locked="0"/>
    </xf>
    <xf numFmtId="0" fontId="30" fillId="2" borderId="0" xfId="0" applyFont="1" applyFill="1" applyProtection="1">
      <alignment vertical="top"/>
      <protection locked="0"/>
    </xf>
    <xf numFmtId="166" fontId="30" fillId="2" borderId="0" xfId="0" applyNumberFormat="1" applyFont="1" applyFill="1" applyProtection="1">
      <alignment vertical="top"/>
      <protection locked="0"/>
    </xf>
    <xf numFmtId="9" fontId="30" fillId="2" borderId="0" xfId="0" applyNumberFormat="1" applyFont="1" applyFill="1" applyBorder="1" applyProtection="1">
      <alignment vertical="top"/>
      <protection locked="0"/>
    </xf>
    <xf numFmtId="0" fontId="15" fillId="2" borderId="0" xfId="0" applyFont="1" applyFill="1" applyAlignment="1" applyProtection="1">
      <alignment horizontal="right"/>
      <protection locked="0"/>
    </xf>
    <xf numFmtId="0" fontId="7" fillId="2" borderId="0" xfId="0" applyFont="1" applyFill="1" applyAlignment="1" applyProtection="1">
      <alignment horizontal="right" vertical="top"/>
      <protection locked="0"/>
    </xf>
    <xf numFmtId="166" fontId="31" fillId="2" borderId="0" xfId="0" applyNumberFormat="1" applyFont="1" applyFill="1" applyProtection="1">
      <alignment vertical="top"/>
      <protection locked="0"/>
    </xf>
    <xf numFmtId="165" fontId="31" fillId="2" borderId="0" xfId="9" applyNumberFormat="1" applyFont="1" applyFill="1" applyProtection="1">
      <alignment vertical="top"/>
      <protection locked="0"/>
    </xf>
    <xf numFmtId="166" fontId="30" fillId="2" borderId="1" xfId="0" applyNumberFormat="1" applyFont="1" applyFill="1" applyBorder="1" applyProtection="1">
      <alignment vertical="top"/>
      <protection locked="0"/>
    </xf>
    <xf numFmtId="0" fontId="31" fillId="2" borderId="0" xfId="0" applyFont="1" applyFill="1" applyProtection="1">
      <alignment vertical="top"/>
      <protection locked="0"/>
    </xf>
    <xf numFmtId="0" fontId="19" fillId="2" borderId="0" xfId="0" applyFont="1" applyFill="1" applyBorder="1" applyAlignment="1" applyProtection="1">
      <alignment horizontal="center" wrapText="1"/>
      <protection locked="0"/>
    </xf>
    <xf numFmtId="0" fontId="34" fillId="2" borderId="5" xfId="0" applyFont="1" applyFill="1" applyBorder="1" applyAlignment="1" applyProtection="1">
      <alignment horizontal="right"/>
      <protection locked="0"/>
    </xf>
    <xf numFmtId="0" fontId="33" fillId="2" borderId="0" xfId="0" applyNumberFormat="1" applyFont="1" applyFill="1" applyBorder="1" applyAlignment="1" applyProtection="1">
      <alignment horizontal="right" wrapText="1"/>
      <protection locked="0"/>
    </xf>
    <xf numFmtId="0" fontId="40" fillId="2" borderId="0" xfId="0" applyNumberFormat="1" applyFont="1" applyFill="1" applyBorder="1" applyAlignment="1" applyProtection="1">
      <alignment horizontal="right" wrapText="1"/>
      <protection locked="0"/>
    </xf>
    <xf numFmtId="0" fontId="33" fillId="2" borderId="0" xfId="0" applyFont="1" applyFill="1" applyBorder="1" applyAlignment="1" applyProtection="1">
      <alignment horizontal="right"/>
      <protection locked="0"/>
    </xf>
    <xf numFmtId="168" fontId="40" fillId="2" borderId="0" xfId="0" applyNumberFormat="1" applyFont="1" applyFill="1" applyBorder="1" applyAlignment="1" applyProtection="1">
      <alignment horizontal="right" wrapText="1"/>
    </xf>
    <xf numFmtId="3" fontId="29" fillId="2" borderId="0" xfId="0" applyNumberFormat="1" applyFont="1" applyFill="1" applyBorder="1" applyAlignment="1" applyProtection="1">
      <alignment vertical="top"/>
    </xf>
    <xf numFmtId="3" fontId="29" fillId="0" borderId="0" xfId="0" applyNumberFormat="1" applyFont="1" applyFill="1" applyBorder="1" applyAlignment="1" applyProtection="1">
      <alignment vertical="top"/>
    </xf>
    <xf numFmtId="166" fontId="40" fillId="2" borderId="0" xfId="0" applyNumberFormat="1" applyFont="1" applyFill="1" applyBorder="1" applyAlignment="1" applyProtection="1">
      <alignment horizontal="right" wrapText="1"/>
    </xf>
    <xf numFmtId="168" fontId="30" fillId="2" borderId="0" xfId="0" applyNumberFormat="1" applyFont="1" applyFill="1" applyProtection="1">
      <alignment vertical="top"/>
      <protection locked="0"/>
    </xf>
    <xf numFmtId="181" fontId="19" fillId="2" borderId="0" xfId="0" applyNumberFormat="1" applyFont="1" applyFill="1" applyAlignment="1" applyProtection="1">
      <alignment vertical="top"/>
    </xf>
    <xf numFmtId="168" fontId="31" fillId="2" borderId="0" xfId="0" applyNumberFormat="1" applyFont="1" applyFill="1" applyProtection="1">
      <alignment vertical="top"/>
    </xf>
    <xf numFmtId="168" fontId="30" fillId="2" borderId="1" xfId="0" applyNumberFormat="1" applyFont="1" applyFill="1" applyBorder="1" applyProtection="1">
      <alignment vertical="top"/>
    </xf>
    <xf numFmtId="3" fontId="19" fillId="0" borderId="0" xfId="1" applyNumberFormat="1" applyFont="1" applyAlignment="1"/>
    <xf numFmtId="0" fontId="31" fillId="2" borderId="1" xfId="0" applyFont="1" applyFill="1" applyBorder="1" applyAlignment="1" applyProtection="1">
      <alignment horizontal="right" wrapText="1"/>
      <protection locked="0"/>
    </xf>
    <xf numFmtId="0" fontId="30" fillId="2" borderId="0" xfId="0" applyFont="1" applyFill="1" applyBorder="1" applyAlignment="1" applyProtection="1">
      <alignment horizontal="right" wrapText="1"/>
      <protection locked="0"/>
    </xf>
    <xf numFmtId="166" fontId="37" fillId="2" borderId="0" xfId="10" applyNumberFormat="1" applyFont="1" applyFill="1" applyBorder="1" applyAlignment="1" applyProtection="1">
      <alignment horizontal="right" vertical="top"/>
    </xf>
    <xf numFmtId="0" fontId="42" fillId="2" borderId="1" xfId="0" applyFont="1" applyFill="1" applyBorder="1" applyAlignment="1" applyProtection="1">
      <alignment horizontal="right" wrapText="1"/>
      <protection locked="0"/>
    </xf>
    <xf numFmtId="0" fontId="30" fillId="2" borderId="1" xfId="0" applyFont="1" applyFill="1" applyBorder="1" applyAlignment="1" applyProtection="1">
      <alignment horizontal="right" wrapText="1"/>
      <protection locked="0"/>
    </xf>
    <xf numFmtId="0" fontId="40" fillId="2" borderId="1" xfId="0" applyFont="1" applyFill="1" applyBorder="1" applyAlignment="1" applyProtection="1">
      <alignment horizontal="right" wrapText="1"/>
      <protection locked="0"/>
    </xf>
    <xf numFmtId="3" fontId="23" fillId="2" borderId="0" xfId="0" applyNumberFormat="1" applyFont="1" applyFill="1" applyAlignment="1" applyProtection="1">
      <protection locked="0"/>
    </xf>
    <xf numFmtId="169" fontId="23" fillId="2" borderId="0" xfId="0" applyNumberFormat="1" applyFont="1" applyFill="1" applyAlignment="1" applyProtection="1">
      <protection locked="0"/>
    </xf>
    <xf numFmtId="3" fontId="33" fillId="2" borderId="0" xfId="0" applyNumberFormat="1" applyFont="1" applyFill="1" applyBorder="1" applyAlignment="1" applyProtection="1">
      <alignment horizontal="right" wrapText="1"/>
    </xf>
    <xf numFmtId="167" fontId="37" fillId="2" borderId="0" xfId="9" applyNumberFormat="1" applyFont="1" applyFill="1" applyBorder="1" applyAlignment="1" applyProtection="1"/>
    <xf numFmtId="3" fontId="19" fillId="2" borderId="0" xfId="0" applyNumberFormat="1" applyFont="1" applyFill="1" applyBorder="1" applyAlignment="1" applyProtection="1">
      <alignment horizontal="right"/>
    </xf>
    <xf numFmtId="167" fontId="37" fillId="2" borderId="0" xfId="0" applyNumberFormat="1" applyFont="1" applyFill="1" applyBorder="1" applyAlignment="1" applyProtection="1"/>
    <xf numFmtId="3" fontId="34" fillId="2" borderId="1" xfId="0" applyNumberFormat="1" applyFont="1" applyFill="1" applyBorder="1" applyAlignment="1" applyProtection="1">
      <alignment horizontal="right" wrapText="1"/>
    </xf>
    <xf numFmtId="167" fontId="42" fillId="2" borderId="1" xfId="0" applyNumberFormat="1" applyFont="1" applyFill="1" applyBorder="1" applyAlignment="1" applyProtection="1">
      <alignment horizontal="right"/>
    </xf>
    <xf numFmtId="181" fontId="19" fillId="2" borderId="0" xfId="0" applyNumberFormat="1" applyFont="1" applyFill="1" applyBorder="1" applyAlignment="1" applyProtection="1">
      <alignment horizontal="right"/>
    </xf>
    <xf numFmtId="181" fontId="33" fillId="2" borderId="0" xfId="0" applyNumberFormat="1" applyFont="1" applyFill="1" applyBorder="1" applyAlignment="1" applyProtection="1">
      <alignment horizontal="right" wrapText="1"/>
    </xf>
    <xf numFmtId="181" fontId="34" fillId="2" borderId="1" xfId="0" applyNumberFormat="1" applyFont="1" applyFill="1" applyBorder="1" applyAlignment="1" applyProtection="1">
      <alignment horizontal="right" wrapText="1"/>
    </xf>
    <xf numFmtId="0" fontId="35" fillId="2" borderId="0" xfId="0" applyFont="1" applyFill="1" applyAlignment="1">
      <alignment vertical="top" wrapText="1"/>
    </xf>
    <xf numFmtId="0" fontId="8" fillId="0" borderId="0" xfId="0" applyFont="1" applyAlignment="1">
      <alignment vertical="top" wrapText="1"/>
    </xf>
    <xf numFmtId="3" fontId="29" fillId="0" borderId="0" xfId="0" applyNumberFormat="1" applyFont="1">
      <alignment vertical="top"/>
    </xf>
    <xf numFmtId="3" fontId="29" fillId="2" borderId="1" xfId="1" applyNumberFormat="1" applyFont="1" applyFill="1" applyBorder="1" applyAlignment="1" applyProtection="1">
      <protection locked="0"/>
    </xf>
    <xf numFmtId="0" fontId="18" fillId="2" borderId="0" xfId="4" applyFont="1" applyFill="1" applyAlignment="1" applyProtection="1">
      <alignment vertical="top"/>
      <protection locked="0"/>
    </xf>
    <xf numFmtId="9" fontId="4" fillId="2" borderId="0" xfId="9" applyFont="1" applyFill="1" applyProtection="1">
      <alignment vertical="top"/>
      <protection locked="0"/>
    </xf>
    <xf numFmtId="9" fontId="0" fillId="0" borderId="0" xfId="9" applyFont="1">
      <alignment vertical="top"/>
    </xf>
    <xf numFmtId="165" fontId="0" fillId="2" borderId="0" xfId="9" applyNumberFormat="1" applyFont="1" applyFill="1" applyProtection="1">
      <alignment vertical="top"/>
      <protection locked="0"/>
    </xf>
    <xf numFmtId="3" fontId="19" fillId="2" borderId="0" xfId="1" applyNumberFormat="1" applyFont="1" applyFill="1" applyAlignment="1" applyProtection="1">
      <alignment horizontal="right"/>
    </xf>
    <xf numFmtId="3" fontId="19" fillId="2" borderId="0" xfId="1" applyNumberFormat="1" applyFont="1" applyFill="1" applyAlignment="1" applyProtection="1">
      <alignment horizontal="right"/>
      <protection locked="0"/>
    </xf>
    <xf numFmtId="3" fontId="29" fillId="2" borderId="1" xfId="1" applyNumberFormat="1" applyFont="1" applyFill="1" applyBorder="1" applyAlignment="1" applyProtection="1">
      <alignment horizontal="right"/>
    </xf>
    <xf numFmtId="3" fontId="29" fillId="2" borderId="1" xfId="1" applyNumberFormat="1" applyFont="1" applyFill="1" applyBorder="1" applyAlignment="1" applyProtection="1">
      <alignment horizontal="right"/>
      <protection locked="0"/>
    </xf>
    <xf numFmtId="9" fontId="0" fillId="0" borderId="0" xfId="9" applyFont="1" applyBorder="1">
      <alignment vertical="top"/>
    </xf>
    <xf numFmtId="0" fontId="25" fillId="2" borderId="5" xfId="6" applyFont="1" applyFill="1" applyBorder="1"/>
    <xf numFmtId="0" fontId="19" fillId="0" borderId="5" xfId="0" applyFont="1" applyBorder="1">
      <alignment vertical="top"/>
    </xf>
    <xf numFmtId="3" fontId="19" fillId="0" borderId="5" xfId="1" applyNumberFormat="1" applyFont="1" applyFill="1" applyBorder="1" applyAlignment="1">
      <alignment horizontal="right" vertical="top"/>
    </xf>
    <xf numFmtId="3" fontId="25" fillId="2" borderId="0" xfId="6" applyNumberFormat="1" applyFont="1" applyFill="1"/>
    <xf numFmtId="3" fontId="29" fillId="2" borderId="5" xfId="0" applyNumberFormat="1" applyFont="1" applyFill="1" applyBorder="1" applyAlignment="1" applyProtection="1">
      <alignment horizontal="right" vertical="top"/>
      <protection locked="0"/>
    </xf>
    <xf numFmtId="176" fontId="0" fillId="0" borderId="0" xfId="1" applyNumberFormat="1" applyFont="1" applyAlignment="1">
      <alignment horizontal="right" vertical="top"/>
    </xf>
    <xf numFmtId="176" fontId="0" fillId="2" borderId="0" xfId="1" applyNumberFormat="1" applyFont="1" applyFill="1" applyProtection="1">
      <alignment vertical="top"/>
      <protection locked="0"/>
    </xf>
    <xf numFmtId="176" fontId="19" fillId="0" borderId="0" xfId="1" applyNumberFormat="1" applyFont="1" applyBorder="1">
      <alignment vertical="top"/>
    </xf>
    <xf numFmtId="176" fontId="19" fillId="2" borderId="0" xfId="1" applyNumberFormat="1" applyFont="1" applyFill="1" applyBorder="1">
      <alignment vertical="top"/>
    </xf>
    <xf numFmtId="176" fontId="0" fillId="0" borderId="0" xfId="1" applyNumberFormat="1" applyFont="1" applyFill="1" applyAlignment="1">
      <alignment horizontal="right" vertical="top"/>
    </xf>
    <xf numFmtId="166" fontId="30" fillId="2" borderId="1" xfId="0" applyNumberFormat="1" applyFont="1" applyFill="1" applyBorder="1" applyProtection="1">
      <alignment vertical="top"/>
    </xf>
    <xf numFmtId="166" fontId="31" fillId="2" borderId="0" xfId="9" applyNumberFormat="1" applyFont="1" applyFill="1" applyAlignment="1" applyProtection="1">
      <alignment vertical="top"/>
    </xf>
    <xf numFmtId="166" fontId="31" fillId="2" borderId="0" xfId="9" applyNumberFormat="1" applyFont="1" applyFill="1" applyBorder="1" applyAlignment="1" applyProtection="1">
      <alignment vertical="top"/>
    </xf>
    <xf numFmtId="166" fontId="30" fillId="2" borderId="0" xfId="9" applyNumberFormat="1" applyFont="1" applyFill="1" applyBorder="1" applyAlignment="1" applyProtection="1">
      <alignment vertical="top"/>
    </xf>
    <xf numFmtId="3" fontId="47" fillId="2" borderId="0" xfId="0" applyNumberFormat="1" applyFont="1" applyFill="1" applyAlignment="1">
      <alignment horizontal="right"/>
    </xf>
    <xf numFmtId="165" fontId="30" fillId="2" borderId="0" xfId="9" applyNumberFormat="1" applyFont="1" applyFill="1" applyAlignment="1" applyProtection="1">
      <alignment vertical="top"/>
    </xf>
    <xf numFmtId="165" fontId="30" fillId="2" borderId="1" xfId="0" applyNumberFormat="1" applyFont="1" applyFill="1" applyBorder="1" applyProtection="1">
      <alignment vertical="top"/>
      <protection locked="0"/>
    </xf>
    <xf numFmtId="166" fontId="37" fillId="2" borderId="0" xfId="9" applyNumberFormat="1" applyFont="1" applyFill="1" applyBorder="1" applyProtection="1">
      <alignment vertical="top"/>
    </xf>
    <xf numFmtId="3" fontId="25" fillId="2" borderId="0" xfId="0" applyNumberFormat="1" applyFont="1" applyFill="1" applyBorder="1" applyAlignment="1"/>
    <xf numFmtId="0" fontId="2" fillId="2" borderId="0" xfId="0" applyFont="1" applyFill="1" applyAlignment="1"/>
    <xf numFmtId="3" fontId="0" fillId="0" borderId="0" xfId="0" applyNumberFormat="1" applyAlignment="1"/>
    <xf numFmtId="0" fontId="2" fillId="2" borderId="0" xfId="6" applyFont="1" applyFill="1" applyAlignment="1">
      <alignment wrapText="1"/>
    </xf>
    <xf numFmtId="3" fontId="34" fillId="0" borderId="0" xfId="1" applyNumberFormat="1" applyFont="1" applyAlignment="1"/>
    <xf numFmtId="0" fontId="25" fillId="2" borderId="0" xfId="0" applyFont="1" applyFill="1" applyAlignment="1">
      <alignment horizontal="left" vertical="top" wrapText="1"/>
    </xf>
    <xf numFmtId="0" fontId="6" fillId="2" borderId="0" xfId="0" applyFont="1" applyFill="1" applyAlignment="1" applyProtection="1">
      <alignment vertical="top" wrapText="1"/>
      <protection locked="0"/>
    </xf>
    <xf numFmtId="0" fontId="1" fillId="2" borderId="0" xfId="0" applyFont="1" applyFill="1" applyAlignment="1">
      <alignment horizontal="left" vertical="top"/>
    </xf>
    <xf numFmtId="0" fontId="1" fillId="2" borderId="0" xfId="0" applyFont="1" applyFill="1" applyAlignment="1"/>
    <xf numFmtId="0" fontId="0" fillId="2" borderId="0" xfId="0" applyFill="1" applyAlignment="1" applyProtection="1">
      <alignment horizontal="right" vertical="top"/>
      <protection locked="0"/>
    </xf>
    <xf numFmtId="0" fontId="27" fillId="0" borderId="0" xfId="4" applyFont="1" applyFill="1" applyAlignment="1" applyProtection="1">
      <alignment horizontal="left" vertical="top"/>
      <protection locked="0"/>
    </xf>
    <xf numFmtId="0" fontId="27" fillId="0" borderId="0" xfId="4" applyFont="1" applyFill="1" applyAlignment="1" applyProtection="1">
      <alignment vertical="top"/>
      <protection locked="0"/>
    </xf>
    <xf numFmtId="0" fontId="27" fillId="0" borderId="0" xfId="4" applyFont="1" applyFill="1" applyAlignment="1">
      <alignment vertical="top"/>
    </xf>
    <xf numFmtId="0" fontId="3" fillId="0" borderId="0" xfId="0" applyFont="1" applyFill="1" applyAlignment="1">
      <alignment vertical="top"/>
    </xf>
    <xf numFmtId="0" fontId="3" fillId="0" borderId="0" xfId="0" applyFont="1" applyAlignment="1">
      <alignment vertical="top"/>
    </xf>
    <xf numFmtId="0" fontId="0" fillId="0" borderId="0" xfId="0" applyAlignment="1">
      <alignment vertical="top" wrapText="1"/>
    </xf>
    <xf numFmtId="0" fontId="1" fillId="2" borderId="0" xfId="0" applyFont="1" applyFill="1" applyAlignment="1">
      <alignment horizontal="left"/>
    </xf>
    <xf numFmtId="0" fontId="1" fillId="0" borderId="1" xfId="0" applyFont="1" applyBorder="1" applyAlignment="1">
      <alignment horizontal="right"/>
    </xf>
    <xf numFmtId="176" fontId="0" fillId="0" borderId="0" xfId="1" applyNumberFormat="1" applyFont="1" applyAlignment="1"/>
    <xf numFmtId="2" fontId="0" fillId="2" borderId="0" xfId="0" applyNumberFormat="1" applyFill="1" applyProtection="1">
      <alignment vertical="top"/>
      <protection locked="0"/>
    </xf>
    <xf numFmtId="176" fontId="8" fillId="2" borderId="0" xfId="1" applyNumberFormat="1" applyFont="1" applyFill="1" applyBorder="1" applyProtection="1">
      <alignment vertical="top"/>
      <protection locked="0"/>
    </xf>
    <xf numFmtId="176" fontId="7" fillId="2" borderId="0" xfId="1" applyNumberFormat="1" applyFont="1" applyFill="1" applyProtection="1">
      <alignment vertical="top"/>
      <protection locked="0"/>
    </xf>
    <xf numFmtId="184" fontId="0" fillId="0" borderId="0" xfId="1" applyNumberFormat="1" applyFont="1" applyAlignment="1"/>
    <xf numFmtId="166" fontId="4" fillId="0" borderId="0" xfId="0" applyNumberFormat="1" applyFont="1" applyBorder="1">
      <alignment vertical="top"/>
    </xf>
    <xf numFmtId="176" fontId="0" fillId="0" borderId="5" xfId="1" applyNumberFormat="1" applyFont="1" applyBorder="1" applyAlignment="1"/>
    <xf numFmtId="184" fontId="0" fillId="0" borderId="5" xfId="1" applyNumberFormat="1" applyFont="1" applyBorder="1" applyAlignment="1"/>
    <xf numFmtId="176" fontId="8" fillId="0" borderId="0" xfId="1" applyNumberFormat="1" applyFont="1" applyAlignment="1"/>
    <xf numFmtId="0" fontId="0" fillId="2" borderId="8" xfId="0" applyFill="1" applyBorder="1" applyProtection="1">
      <alignment vertical="top"/>
      <protection locked="0"/>
    </xf>
    <xf numFmtId="0" fontId="1" fillId="0" borderId="0" xfId="0" applyFont="1" applyAlignment="1">
      <alignment vertical="center"/>
    </xf>
    <xf numFmtId="185" fontId="1" fillId="0" borderId="0" xfId="0" applyNumberFormat="1" applyFont="1" applyAlignment="1">
      <alignment vertical="center"/>
    </xf>
    <xf numFmtId="3" fontId="29" fillId="2" borderId="0" xfId="0" applyNumberFormat="1" applyFont="1" applyFill="1" applyBorder="1" applyProtection="1">
      <alignment vertical="top"/>
    </xf>
    <xf numFmtId="169" fontId="19" fillId="2" borderId="6" xfId="0" applyNumberFormat="1" applyFont="1" applyFill="1" applyBorder="1" applyAlignment="1">
      <alignment vertical="top"/>
    </xf>
    <xf numFmtId="0" fontId="29" fillId="2" borderId="1" xfId="0" applyFont="1" applyFill="1" applyBorder="1" applyProtection="1">
      <alignment vertical="top"/>
    </xf>
    <xf numFmtId="169" fontId="29" fillId="2" borderId="2" xfId="0" applyNumberFormat="1" applyFont="1" applyFill="1" applyBorder="1" applyAlignment="1">
      <alignment vertical="top"/>
    </xf>
    <xf numFmtId="166" fontId="8" fillId="0" borderId="0" xfId="0" applyNumberFormat="1" applyFont="1">
      <alignment vertical="top"/>
    </xf>
    <xf numFmtId="0" fontId="1" fillId="2" borderId="0" xfId="0" applyFont="1" applyFill="1" applyBorder="1" applyAlignment="1"/>
    <xf numFmtId="0" fontId="1" fillId="2" borderId="9" xfId="0" applyFont="1" applyFill="1" applyBorder="1" applyAlignment="1"/>
    <xf numFmtId="3" fontId="25" fillId="2" borderId="9" xfId="0" applyNumberFormat="1" applyFont="1" applyFill="1" applyBorder="1" applyAlignment="1"/>
    <xf numFmtId="0" fontId="19" fillId="2" borderId="9" xfId="0" applyFont="1" applyFill="1" applyBorder="1" applyProtection="1">
      <alignment vertical="top"/>
      <protection locked="0"/>
    </xf>
    <xf numFmtId="2" fontId="23" fillId="2" borderId="0" xfId="0" applyNumberFormat="1" applyFont="1" applyFill="1" applyAlignment="1">
      <alignment horizontal="right"/>
    </xf>
    <xf numFmtId="2" fontId="0" fillId="0" borderId="0" xfId="0" applyNumberFormat="1">
      <alignment vertical="top"/>
    </xf>
    <xf numFmtId="0" fontId="1" fillId="2" borderId="0" xfId="6" applyFont="1" applyFill="1" applyAlignment="1">
      <alignment wrapText="1"/>
    </xf>
    <xf numFmtId="176" fontId="1" fillId="2" borderId="0" xfId="1" applyNumberFormat="1" applyFont="1" applyFill="1" applyAlignment="1">
      <alignment horizontal="right"/>
    </xf>
    <xf numFmtId="176" fontId="19" fillId="0" borderId="0" xfId="1" applyNumberFormat="1" applyFont="1">
      <alignment vertical="top"/>
    </xf>
    <xf numFmtId="176" fontId="0" fillId="0" borderId="0" xfId="1" applyNumberFormat="1" applyFont="1">
      <alignment vertical="top"/>
    </xf>
    <xf numFmtId="176" fontId="23" fillId="2" borderId="0" xfId="1" applyNumberFormat="1" applyFont="1" applyFill="1" applyAlignment="1">
      <alignment horizontal="right"/>
    </xf>
    <xf numFmtId="0" fontId="3" fillId="2" borderId="0" xfId="0" applyFont="1" applyFill="1" applyProtection="1">
      <alignment vertical="top"/>
      <protection locked="0"/>
    </xf>
    <xf numFmtId="0" fontId="1" fillId="0" borderId="0" xfId="0" applyFont="1" applyBorder="1" applyAlignment="1">
      <alignment horizontal="left" wrapText="1"/>
    </xf>
    <xf numFmtId="0" fontId="0" fillId="0" borderId="0" xfId="0" applyAlignment="1">
      <alignment vertical="top" wrapText="1"/>
    </xf>
    <xf numFmtId="181" fontId="19" fillId="0" borderId="0" xfId="0" applyNumberFormat="1" applyFont="1" applyFill="1" applyBorder="1" applyAlignment="1" applyProtection="1">
      <alignment horizontal="right" vertical="top"/>
    </xf>
    <xf numFmtId="0" fontId="4" fillId="2" borderId="0" xfId="0" applyFont="1" applyFill="1" applyAlignment="1" applyProtection="1">
      <alignment vertical="top" wrapText="1"/>
      <protection locked="0"/>
    </xf>
    <xf numFmtId="0" fontId="0" fillId="0" borderId="0" xfId="0" applyAlignment="1">
      <alignment vertical="top" wrapText="1"/>
    </xf>
    <xf numFmtId="0" fontId="19" fillId="0" borderId="1" xfId="0" applyFont="1" applyFill="1" applyBorder="1" applyAlignment="1" applyProtection="1">
      <alignment horizontal="right"/>
      <protection locked="0"/>
    </xf>
    <xf numFmtId="181" fontId="19" fillId="0" borderId="0" xfId="9" applyNumberFormat="1" applyFont="1" applyFill="1" applyProtection="1">
      <alignment vertical="top"/>
      <protection locked="0"/>
    </xf>
    <xf numFmtId="181" fontId="29" fillId="0" borderId="1" xfId="0" applyNumberFormat="1" applyFont="1" applyFill="1" applyBorder="1" applyProtection="1">
      <alignment vertical="top"/>
    </xf>
    <xf numFmtId="0" fontId="25" fillId="0" borderId="0" xfId="6" applyFont="1" applyFill="1"/>
    <xf numFmtId="0" fontId="19" fillId="0" borderId="0" xfId="0" applyFont="1" applyFill="1" applyProtection="1">
      <alignment vertical="top"/>
      <protection locked="0"/>
    </xf>
    <xf numFmtId="3" fontId="19" fillId="0" borderId="0" xfId="1" applyNumberFormat="1" applyFont="1" applyFill="1" applyAlignment="1" applyProtection="1">
      <alignment horizontal="right"/>
    </xf>
    <xf numFmtId="3" fontId="19" fillId="0" borderId="0" xfId="1" applyNumberFormat="1" applyFont="1" applyFill="1" applyAlignment="1" applyProtection="1">
      <alignment horizontal="right"/>
      <protection locked="0"/>
    </xf>
    <xf numFmtId="166" fontId="19" fillId="2" borderId="0" xfId="0" applyNumberFormat="1" applyFont="1" applyFill="1" applyProtection="1">
      <alignment vertical="top"/>
      <protection locked="0"/>
    </xf>
    <xf numFmtId="168" fontId="4" fillId="0" borderId="0" xfId="0" applyNumberFormat="1" applyFont="1" applyFill="1" applyProtection="1">
      <alignment vertical="top"/>
      <protection locked="0"/>
    </xf>
    <xf numFmtId="166" fontId="19" fillId="0" borderId="0" xfId="0" applyNumberFormat="1" applyFont="1" applyFill="1" applyBorder="1" applyProtection="1">
      <alignment vertical="top"/>
      <protection locked="0"/>
    </xf>
    <xf numFmtId="0" fontId="19" fillId="0" borderId="0" xfId="0" applyFont="1" applyFill="1" applyBorder="1" applyProtection="1">
      <alignment vertical="top"/>
      <protection locked="0"/>
    </xf>
    <xf numFmtId="176" fontId="19" fillId="0" borderId="0" xfId="1" applyNumberFormat="1" applyFont="1" applyFill="1" applyBorder="1" applyProtection="1">
      <alignment vertical="top"/>
      <protection locked="0"/>
    </xf>
    <xf numFmtId="0" fontId="4" fillId="0" borderId="0" xfId="0" applyFont="1" applyFill="1" applyAlignment="1" applyProtection="1">
      <alignment horizontal="right" vertical="top"/>
      <protection locked="0"/>
    </xf>
    <xf numFmtId="3" fontId="19" fillId="0" borderId="0" xfId="0" applyNumberFormat="1" applyFont="1" applyFill="1" applyProtection="1">
      <alignment vertical="top"/>
      <protection locked="0"/>
    </xf>
    <xf numFmtId="3" fontId="29" fillId="0" borderId="1" xfId="0" applyNumberFormat="1" applyFont="1" applyFill="1" applyBorder="1" applyAlignment="1" applyProtection="1">
      <alignment horizontal="right" vertical="top"/>
    </xf>
    <xf numFmtId="0" fontId="23" fillId="0" borderId="0" xfId="0" applyFont="1" applyFill="1" applyAlignment="1">
      <alignment horizontal="right"/>
    </xf>
    <xf numFmtId="174" fontId="23" fillId="0" borderId="0" xfId="0" applyNumberFormat="1" applyFont="1" applyFill="1" applyAlignment="1">
      <alignment horizontal="right"/>
    </xf>
    <xf numFmtId="175" fontId="23" fillId="0" borderId="0" xfId="0" applyNumberFormat="1" applyFont="1" applyFill="1" applyAlignment="1">
      <alignment horizontal="right"/>
    </xf>
    <xf numFmtId="0" fontId="19" fillId="2" borderId="1" xfId="0" applyFont="1" applyFill="1" applyBorder="1" applyAlignment="1" applyProtection="1">
      <alignment horizontal="right" vertical="center" wrapText="1"/>
      <protection locked="0"/>
    </xf>
    <xf numFmtId="3" fontId="19" fillId="2" borderId="1" xfId="0" applyNumberFormat="1" applyFont="1" applyFill="1" applyBorder="1" applyAlignment="1" applyProtection="1">
      <alignment horizontal="right" vertical="center" wrapText="1"/>
      <protection locked="0"/>
    </xf>
    <xf numFmtId="3" fontId="19" fillId="0" borderId="1" xfId="0" applyNumberFormat="1" applyFont="1" applyFill="1" applyBorder="1" applyAlignment="1" applyProtection="1">
      <alignment horizontal="right" vertical="center" wrapText="1"/>
      <protection locked="0"/>
    </xf>
    <xf numFmtId="3" fontId="19" fillId="0" borderId="0" xfId="0" applyNumberFormat="1" applyFont="1" applyFill="1" applyAlignment="1">
      <alignment horizontal="right"/>
    </xf>
    <xf numFmtId="0" fontId="4" fillId="0" borderId="0" xfId="0" applyFont="1" applyFill="1" applyAlignment="1">
      <alignment horizontal="right" vertical="top"/>
    </xf>
    <xf numFmtId="0" fontId="0" fillId="0" borderId="0" xfId="0" applyFill="1" applyAlignment="1">
      <alignment horizontal="right" vertical="top"/>
    </xf>
    <xf numFmtId="0" fontId="29" fillId="0" borderId="0" xfId="0" applyFont="1" applyFill="1" applyBorder="1" applyAlignment="1" applyProtection="1">
      <protection locked="0"/>
    </xf>
    <xf numFmtId="0" fontId="29" fillId="0" borderId="0" xfId="0" applyFont="1" applyFill="1" applyBorder="1" applyAlignment="1" applyProtection="1">
      <alignment horizontal="right"/>
      <protection locked="0"/>
    </xf>
    <xf numFmtId="0" fontId="29" fillId="0" borderId="6" xfId="0" applyFont="1" applyFill="1" applyBorder="1" applyAlignment="1" applyProtection="1">
      <alignment horizontal="right"/>
      <protection locked="0"/>
    </xf>
    <xf numFmtId="0" fontId="0" fillId="0" borderId="0" xfId="0" applyFill="1" applyBorder="1" applyProtection="1">
      <alignment vertical="top"/>
      <protection locked="0"/>
    </xf>
    <xf numFmtId="1" fontId="4" fillId="0" borderId="0" xfId="0" applyNumberFormat="1" applyFont="1" applyFill="1">
      <alignment vertical="top"/>
    </xf>
    <xf numFmtId="0" fontId="19" fillId="0" borderId="6" xfId="0" applyFont="1" applyFill="1" applyBorder="1" applyAlignment="1" applyProtection="1">
      <alignment horizontal="right"/>
      <protection locked="0"/>
    </xf>
    <xf numFmtId="1" fontId="4" fillId="0" borderId="0" xfId="0" applyNumberFormat="1" applyFont="1" applyFill="1" applyBorder="1">
      <alignment vertical="top"/>
    </xf>
    <xf numFmtId="166" fontId="8" fillId="0" borderId="0" xfId="0" applyNumberFormat="1" applyFont="1" applyFill="1" applyBorder="1">
      <alignment vertical="top"/>
    </xf>
    <xf numFmtId="166" fontId="0" fillId="0" borderId="0" xfId="0" applyNumberFormat="1" applyFill="1" applyBorder="1" applyAlignment="1">
      <alignment horizontal="right"/>
    </xf>
    <xf numFmtId="165" fontId="0" fillId="0" borderId="0" xfId="0" applyNumberFormat="1" applyFill="1" applyBorder="1">
      <alignment vertical="top"/>
    </xf>
    <xf numFmtId="3" fontId="19" fillId="0" borderId="0" xfId="0" applyNumberFormat="1" applyFont="1" applyFill="1" applyProtection="1">
      <alignment vertical="top"/>
    </xf>
    <xf numFmtId="0" fontId="29" fillId="0" borderId="0" xfId="0" applyFont="1" applyFill="1" applyAlignment="1" applyProtection="1">
      <alignment vertical="top" wrapText="1"/>
      <protection locked="0"/>
    </xf>
    <xf numFmtId="0" fontId="19" fillId="0" borderId="0" xfId="0" applyFont="1" applyFill="1" applyBorder="1" applyAlignment="1" applyProtection="1">
      <alignment horizontal="right"/>
      <protection locked="0"/>
    </xf>
    <xf numFmtId="3" fontId="19" fillId="0" borderId="0" xfId="0" applyNumberFormat="1" applyFont="1" applyFill="1" applyAlignment="1" applyProtection="1">
      <alignment horizontal="right" vertical="top"/>
    </xf>
    <xf numFmtId="180" fontId="19" fillId="0" borderId="0" xfId="9" applyNumberFormat="1" applyFont="1" applyFill="1" applyProtection="1">
      <alignment vertical="top"/>
      <protection locked="0"/>
    </xf>
    <xf numFmtId="3" fontId="19" fillId="0" borderId="0" xfId="0" applyNumberFormat="1" applyFont="1" applyFill="1" applyBorder="1" applyProtection="1">
      <alignment vertical="top"/>
      <protection locked="0"/>
    </xf>
    <xf numFmtId="0" fontId="25" fillId="2" borderId="0" xfId="0" applyFont="1" applyFill="1" applyAlignment="1">
      <alignment horizontal="left" vertical="top" wrapText="1"/>
    </xf>
    <xf numFmtId="0" fontId="21" fillId="2" borderId="0" xfId="4" applyFill="1" applyAlignment="1">
      <alignment horizontal="left" vertical="top" wrapText="1"/>
    </xf>
    <xf numFmtId="0" fontId="1" fillId="2" borderId="0" xfId="0" applyFont="1" applyFill="1" applyAlignment="1">
      <alignment horizontal="left" vertical="top" wrapText="1"/>
    </xf>
    <xf numFmtId="0" fontId="26" fillId="2" borderId="0" xfId="4" applyFont="1" applyFill="1" applyAlignment="1">
      <alignment horizontal="left"/>
    </xf>
    <xf numFmtId="0" fontId="26" fillId="2" borderId="0" xfId="4" applyFont="1" applyFill="1" applyAlignment="1">
      <alignment horizontal="left" vertical="top"/>
    </xf>
    <xf numFmtId="0" fontId="27" fillId="0" borderId="0" xfId="4" applyFont="1" applyFill="1" applyAlignment="1" applyProtection="1">
      <alignment vertical="top"/>
      <protection locked="0"/>
    </xf>
    <xf numFmtId="0" fontId="27" fillId="0" borderId="0" xfId="4" applyFont="1" applyFill="1" applyAlignment="1">
      <alignment vertical="top"/>
    </xf>
    <xf numFmtId="0" fontId="27" fillId="2" borderId="0" xfId="4" quotePrefix="1" applyFont="1" applyFill="1" applyAlignment="1" applyProtection="1">
      <alignment vertical="top"/>
      <protection locked="0"/>
    </xf>
    <xf numFmtId="0" fontId="27" fillId="0" borderId="0" xfId="4" applyFont="1" applyAlignment="1" applyProtection="1">
      <alignment vertical="top"/>
      <protection locked="0"/>
    </xf>
    <xf numFmtId="0" fontId="27" fillId="0" borderId="0" xfId="4" applyFont="1" applyAlignment="1">
      <alignment vertical="top"/>
    </xf>
    <xf numFmtId="0" fontId="3" fillId="0" borderId="0" xfId="0" applyFont="1" applyAlignment="1">
      <alignment vertical="top"/>
    </xf>
    <xf numFmtId="0" fontId="27" fillId="2" borderId="0" xfId="4" applyFont="1" applyFill="1" applyAlignment="1" applyProtection="1">
      <alignment vertical="top"/>
      <protection locked="0"/>
    </xf>
    <xf numFmtId="0" fontId="27" fillId="0" borderId="0" xfId="4" applyFont="1" applyFill="1" applyAlignment="1" applyProtection="1">
      <alignment horizontal="left" vertical="top"/>
      <protection locked="0"/>
    </xf>
    <xf numFmtId="0" fontId="3" fillId="2" borderId="0" xfId="0" applyFont="1" applyFill="1" applyAlignment="1" applyProtection="1">
      <alignment horizontal="center" vertical="top" wrapText="1"/>
      <protection locked="0"/>
    </xf>
    <xf numFmtId="0" fontId="4" fillId="2" borderId="0" xfId="0" applyFont="1" applyFill="1" applyAlignment="1" applyProtection="1">
      <alignment vertical="top" wrapText="1"/>
      <protection locked="0"/>
    </xf>
    <xf numFmtId="0" fontId="6" fillId="2" borderId="0" xfId="0" applyFont="1" applyFill="1" applyAlignment="1" applyProtection="1">
      <alignment vertical="top" wrapText="1"/>
      <protection locked="0"/>
    </xf>
    <xf numFmtId="0" fontId="0" fillId="2" borderId="0" xfId="0" applyFill="1" applyAlignment="1" applyProtection="1">
      <alignment vertical="top" wrapText="1"/>
      <protection locked="0"/>
    </xf>
    <xf numFmtId="0" fontId="0" fillId="0" borderId="0" xfId="0" applyAlignment="1" applyProtection="1">
      <alignment vertical="top" wrapText="1"/>
      <protection locked="0"/>
    </xf>
    <xf numFmtId="0" fontId="21" fillId="2" borderId="0" xfId="4" applyFill="1" applyAlignment="1" applyProtection="1">
      <alignment vertical="top"/>
      <protection locked="0"/>
    </xf>
    <xf numFmtId="0" fontId="0" fillId="2" borderId="0" xfId="0" applyFill="1" applyAlignment="1" applyProtection="1">
      <alignment vertical="top"/>
      <protection locked="0"/>
    </xf>
    <xf numFmtId="0" fontId="4" fillId="2" borderId="0" xfId="0" applyFont="1" applyFill="1" applyAlignment="1" applyProtection="1">
      <alignment vertical="top"/>
      <protection locked="0"/>
    </xf>
    <xf numFmtId="0" fontId="0" fillId="0" borderId="0" xfId="0" applyAlignment="1">
      <alignment vertical="top"/>
    </xf>
    <xf numFmtId="0" fontId="28" fillId="2" borderId="0" xfId="6" applyFont="1" applyFill="1" applyAlignment="1">
      <alignment horizontal="left" wrapText="1"/>
    </xf>
    <xf numFmtId="0" fontId="21" fillId="2" borderId="0" xfId="4" applyFill="1" applyAlignment="1">
      <alignment vertical="center" wrapText="1"/>
    </xf>
    <xf numFmtId="0" fontId="0" fillId="0" borderId="0" xfId="0" applyAlignment="1">
      <alignment vertical="top" wrapText="1"/>
    </xf>
    <xf numFmtId="0" fontId="4" fillId="2" borderId="0" xfId="0" applyFont="1" applyFill="1" applyAlignment="1">
      <alignment vertical="top" wrapText="1"/>
    </xf>
    <xf numFmtId="0" fontId="0" fillId="2" borderId="0" xfId="0" applyFill="1" applyAlignment="1">
      <alignment vertical="top" wrapText="1"/>
    </xf>
    <xf numFmtId="0" fontId="34" fillId="2" borderId="1" xfId="0" applyFont="1" applyFill="1" applyBorder="1" applyAlignment="1" applyProtection="1">
      <alignment horizontal="center" wrapText="1"/>
      <protection locked="0"/>
    </xf>
    <xf numFmtId="0" fontId="33" fillId="2" borderId="5" xfId="0" applyNumberFormat="1" applyFont="1" applyFill="1" applyBorder="1" applyAlignment="1" applyProtection="1">
      <alignment horizontal="center" wrapText="1"/>
      <protection locked="0"/>
    </xf>
    <xf numFmtId="0" fontId="19" fillId="2" borderId="5" xfId="0" applyFont="1" applyFill="1" applyBorder="1" applyAlignment="1" applyProtection="1">
      <alignment horizontal="center"/>
      <protection locked="0"/>
    </xf>
    <xf numFmtId="0" fontId="33" fillId="2" borderId="5" xfId="0" applyFont="1" applyFill="1" applyBorder="1" applyAlignment="1" applyProtection="1">
      <alignment horizontal="center" wrapText="1"/>
      <protection locked="0"/>
    </xf>
    <xf numFmtId="0" fontId="34" fillId="2" borderId="5" xfId="0" applyFont="1" applyFill="1" applyBorder="1" applyAlignment="1" applyProtection="1">
      <alignment horizontal="center"/>
      <protection locked="0"/>
    </xf>
    <xf numFmtId="0" fontId="19" fillId="2" borderId="5" xfId="0" applyFont="1" applyFill="1" applyBorder="1" applyAlignment="1" applyProtection="1">
      <alignment horizontal="center" wrapText="1"/>
      <protection locked="0"/>
    </xf>
    <xf numFmtId="0" fontId="19" fillId="2" borderId="1" xfId="0" applyFont="1" applyFill="1" applyBorder="1" applyAlignment="1" applyProtection="1">
      <alignment horizontal="center"/>
      <protection locked="0"/>
    </xf>
    <xf numFmtId="0" fontId="29" fillId="2" borderId="5" xfId="0" applyFont="1" applyFill="1" applyBorder="1" applyAlignment="1" applyProtection="1">
      <alignment horizontal="center" wrapText="1"/>
      <protection locked="0"/>
    </xf>
    <xf numFmtId="0" fontId="4" fillId="2" borderId="0" xfId="0" applyFont="1" applyFill="1" applyBorder="1" applyAlignment="1" applyProtection="1">
      <alignment wrapText="1"/>
      <protection locked="0"/>
    </xf>
    <xf numFmtId="0" fontId="4" fillId="0" borderId="0" xfId="0" applyFont="1" applyAlignment="1">
      <alignment wrapText="1"/>
    </xf>
    <xf numFmtId="0" fontId="4" fillId="2" borderId="0" xfId="0" applyFont="1" applyFill="1" applyAlignment="1">
      <alignment horizontal="left" wrapText="1"/>
    </xf>
    <xf numFmtId="0" fontId="23" fillId="2" borderId="0" xfId="0" applyFont="1" applyFill="1" applyAlignment="1">
      <alignment horizontal="left" wrapText="1"/>
    </xf>
  </cellXfs>
  <cellStyles count="13">
    <cellStyle name="Comma" xfId="1" builtinId="3"/>
    <cellStyle name="Currency" xfId="2" builtinId="4"/>
    <cellStyle name="Currency 2" xfId="3" xr:uid="{00000000-0005-0000-0000-000002000000}"/>
    <cellStyle name="Hyperlink" xfId="4" builtinId="8"/>
    <cellStyle name="Normal" xfId="0" builtinId="0"/>
    <cellStyle name="Normal 10" xfId="12" xr:uid="{00000000-0005-0000-0000-000005000000}"/>
    <cellStyle name="Normal 2" xfId="5" xr:uid="{00000000-0005-0000-0000-000006000000}"/>
    <cellStyle name="Normal 2 2" xfId="6" xr:uid="{00000000-0005-0000-0000-000007000000}"/>
    <cellStyle name="Normal 3" xfId="7" xr:uid="{00000000-0005-0000-0000-000008000000}"/>
    <cellStyle name="Normal_City_Property_Marketl" xfId="8" xr:uid="{00000000-0005-0000-0000-000009000000}"/>
    <cellStyle name="Percent" xfId="9" builtinId="5"/>
    <cellStyle name="Percent 2" xfId="10" xr:uid="{00000000-0005-0000-0000-00000B000000}"/>
    <cellStyle name="Percent 3" xfId="11" xr:uid="{00000000-0005-0000-0000-00000C000000}"/>
  </cellStyles>
  <dxfs count="19">
    <dxf>
      <font>
        <b/>
        <i val="0"/>
        <color rgb="FF00B050"/>
      </font>
    </dxf>
    <dxf>
      <font>
        <b/>
        <i val="0"/>
        <color rgb="FFFF0000"/>
      </font>
    </dxf>
    <dxf>
      <font>
        <b/>
        <i val="0"/>
        <condense val="0"/>
        <extend val="0"/>
        <color indexed="57"/>
      </font>
    </dxf>
    <dxf>
      <font>
        <b/>
        <i val="0"/>
        <condense val="0"/>
        <extend val="0"/>
        <color indexed="10"/>
      </font>
    </dxf>
    <dxf>
      <font>
        <b/>
        <i val="0"/>
        <condense val="0"/>
        <extend val="0"/>
        <color indexed="57"/>
      </font>
    </dxf>
    <dxf>
      <font>
        <b/>
        <i val="0"/>
        <condense val="0"/>
        <extend val="0"/>
        <color indexed="10"/>
      </font>
    </dxf>
    <dxf>
      <font>
        <b/>
        <i val="0"/>
        <condense val="0"/>
        <extend val="0"/>
        <color indexed="57"/>
      </font>
    </dxf>
    <dxf>
      <font>
        <b/>
        <i val="0"/>
        <color rgb="FF00B050"/>
      </font>
    </dxf>
    <dxf>
      <font>
        <b/>
        <i val="0"/>
        <color rgb="FFFF0000"/>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270240</xdr:colOff>
      <xdr:row>5</xdr:row>
      <xdr:rowOff>69310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7640"/>
          <a:ext cx="2160000" cy="7360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91440</xdr:colOff>
      <xdr:row>1</xdr:row>
      <xdr:rowOff>0</xdr:rowOff>
    </xdr:from>
    <xdr:to>
      <xdr:col>0</xdr:col>
      <xdr:colOff>2308860</xdr:colOff>
      <xdr:row>5</xdr:row>
      <xdr:rowOff>91440</xdr:rowOff>
    </xdr:to>
    <xdr:pic>
      <xdr:nvPicPr>
        <xdr:cNvPr id="3097" name="Picture 1">
          <a:extLst>
            <a:ext uri="{FF2B5EF4-FFF2-40B4-BE49-F238E27FC236}">
              <a16:creationId xmlns:a16="http://schemas.microsoft.com/office/drawing/2014/main" id="{00000000-0008-0000-0100-000019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165100"/>
          <a:ext cx="2217420" cy="751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ros.gov.uk/data-and-statistics" TargetMode="External"/><Relationship Id="rId3" Type="http://schemas.openxmlformats.org/officeDocument/2006/relationships/hyperlink" Target="https://kb.ros.gov.uk/using-our-services/our-property-data/how-we-compile-our-statistics" TargetMode="External"/><Relationship Id="rId7" Type="http://schemas.openxmlformats.org/officeDocument/2006/relationships/hyperlink" Target="http://www.ros.gov.uk/data-and-statistics/house-price-statistics" TargetMode="External"/><Relationship Id="rId2" Type="http://schemas.openxmlformats.org/officeDocument/2006/relationships/hyperlink" Target="http://www.ros.gov.uk/data-and-statistics/house-price-statistics" TargetMode="External"/><Relationship Id="rId1" Type="http://schemas.openxmlformats.org/officeDocument/2006/relationships/hyperlink" Target="mailto:data@ros.gov.uk" TargetMode="External"/><Relationship Id="rId6" Type="http://schemas.openxmlformats.org/officeDocument/2006/relationships/hyperlink" Target="mailto:rachael.fairley@ros.gov.uk" TargetMode="External"/><Relationship Id="rId11" Type="http://schemas.openxmlformats.org/officeDocument/2006/relationships/drawing" Target="../drawings/drawing1.xml"/><Relationship Id="rId5" Type="http://schemas.openxmlformats.org/officeDocument/2006/relationships/hyperlink" Target="http://www.statisticsauthority.gov.uk/code-of-practice/the-code/" TargetMode="External"/><Relationship Id="rId10" Type="http://schemas.openxmlformats.org/officeDocument/2006/relationships/printerSettings" Target="../printerSettings/printerSettings1.bin"/><Relationship Id="rId4" Type="http://schemas.openxmlformats.org/officeDocument/2006/relationships/hyperlink" Target="http://www.nationalarchives.gov.uk/doc/open-government-licence/version/3/" TargetMode="External"/><Relationship Id="rId9" Type="http://schemas.openxmlformats.org/officeDocument/2006/relationships/hyperlink" Target="https://www.nrscotland.gov.uk/statistics-and-data/statistics/statistics-by-theme/population/population-estimates/settlements-and-localities"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ros.gov.uk/data-and-statistic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ros.gov.uk/data-and-statistics"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ros.gov.uk/data-and-statistics"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ros.gov.uk/data-and-statistics"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ros.gov.uk/data-and-statistics"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ros.gov.uk/data-and-statistic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ros.gov.uk/data-and-statistics"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ros.gov.uk/data-and-statistics"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ros.gov.uk/data-and-statistics"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ros.gov.uk/data-and-statistics"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ros.gov.uk/data-and-statistics"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ros.gov.uk/data-and-statistics"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ros.gov.uk/data-and-statistics"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ros.gov.uk/data-and-statistic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www.ros.gov.uk/data-and-statistics"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ros.gov.uk/data-and-statistic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ros.gov.uk/data-and-statistics"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ros.gov.uk/data-and-statistics"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ros.gov.uk/data-and-statistics"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ros.gov.uk/data-and-statistics"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www.ros.gov.uk/data-and-statistics"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s://www.ros.gov.uk/data-and-statistics"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www.ros.gov.uk/data-and-statistics"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s://www.ros.gov.uk/data-and-statistics"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s://www.ros.gov.uk/data-and-statistics" TargetMode="External"/></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hyperlink" Target="https://www.ros.gov.uk/data-and-statistics" TargetMode="External"/></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s://www.ros.gov.uk/data-and-statistic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ros.gov.uk/data-and-statistics" TargetMode="Externa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s://www.ros.gov.uk/data-and-statistics"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s://www.ros.gov.uk/data-and-statistics" TargetMode="Externa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s://www.ros.gov.uk/data-and-statistics"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s://www.ros.gov.uk/data-and-statistics" TargetMode="External"/></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s://www.ros.gov.uk/data-and-statistics"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https://www.ros.gov.uk/data-and-statistics" TargetMode="External"/></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hyperlink" Target="https://www.gov.scot/publications/scottish-government-urban-rural-classification-2016/" TargetMode="External"/><Relationship Id="rId1" Type="http://schemas.openxmlformats.org/officeDocument/2006/relationships/hyperlink" Target="https://www.ros.gov.uk/data-and-statistics" TargetMode="External"/></Relationships>
</file>

<file path=xl/worksheets/_rels/sheet47.xml.rels><?xml version="1.0" encoding="UTF-8" standalone="yes"?>
<Relationships xmlns="http://schemas.openxmlformats.org/package/2006/relationships"><Relationship Id="rId3" Type="http://schemas.openxmlformats.org/officeDocument/2006/relationships/hyperlink" Target="https://www.gov.scot/publications/scottish-government-urban-rural-classification-2016/" TargetMode="External"/><Relationship Id="rId2" Type="http://schemas.openxmlformats.org/officeDocument/2006/relationships/hyperlink" Target="https://www2.gov.scot/Publications/2018/03/6040/downloads" TargetMode="External"/><Relationship Id="rId1" Type="http://schemas.openxmlformats.org/officeDocument/2006/relationships/hyperlink" Target="https://www.ros.gov.uk/data-and-statistics" TargetMode="External"/><Relationship Id="rId4"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hyperlink" Target="https://www.gov.scot/publications/scottish-government-urban-rural-classification-2016/" TargetMode="External"/><Relationship Id="rId1" Type="http://schemas.openxmlformats.org/officeDocument/2006/relationships/hyperlink" Target="https://www.ros.gov.uk/data-and-statistics" TargetMode="External"/></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hyperlink" Target="https://www.gov.scot/publications/scottish-government-urban-rural-classification-2016/" TargetMode="External"/><Relationship Id="rId1" Type="http://schemas.openxmlformats.org/officeDocument/2006/relationships/hyperlink" Target="https://www.ros.gov.uk/data-and-statistic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ros.gov.uk/data-and-statistics" TargetMode="External"/></Relationships>
</file>

<file path=xl/worksheets/_rels/sheet50.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hyperlink" Target="https://www.gov.scot/publications/scottish-government-urban-rural-classification-2016/" TargetMode="External"/><Relationship Id="rId1" Type="http://schemas.openxmlformats.org/officeDocument/2006/relationships/hyperlink" Target="https://www.ros.gov.uk/data-and-statistics" TargetMode="External"/></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hyperlink" Target="https://www.gov.scot/publications/scottish-government-urban-rural-classification-2016/" TargetMode="External"/><Relationship Id="rId1" Type="http://schemas.openxmlformats.org/officeDocument/2006/relationships/hyperlink" Target="https://www.ros.gov.uk/data-and-statistic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ros.gov.uk/data-and-statistic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ros.gov.uk/data-and-statistics"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8:K63"/>
  <sheetViews>
    <sheetView tabSelected="1" zoomScale="80" zoomScaleNormal="80" workbookViewId="0"/>
  </sheetViews>
  <sheetFormatPr defaultColWidth="8.85546875" defaultRowHeight="12.75" x14ac:dyDescent="0.2"/>
  <cols>
    <col min="1" max="1" width="27.5703125" style="328" bestFit="1" customWidth="1"/>
    <col min="2" max="2" width="28.28515625" style="328" bestFit="1" customWidth="1"/>
    <col min="3" max="5" width="8.85546875" style="328"/>
    <col min="6" max="6" width="18.28515625" style="328" customWidth="1"/>
    <col min="7" max="16384" width="8.85546875" style="328"/>
  </cols>
  <sheetData>
    <row r="8" spans="1:2" ht="15.75" x14ac:dyDescent="0.2">
      <c r="A8" s="1" t="s">
        <v>101</v>
      </c>
    </row>
    <row r="9" spans="1:2" ht="14.25" x14ac:dyDescent="0.2">
      <c r="A9" s="79" t="s">
        <v>102</v>
      </c>
    </row>
    <row r="12" spans="1:2" s="3" customFormat="1" ht="15.75" x14ac:dyDescent="0.2">
      <c r="A12" s="1" t="s">
        <v>259</v>
      </c>
    </row>
    <row r="13" spans="1:2" s="3" customFormat="1" ht="15.75" x14ac:dyDescent="0.2">
      <c r="A13" s="1"/>
    </row>
    <row r="14" spans="1:2" s="3" customFormat="1" ht="14.25" x14ac:dyDescent="0.2">
      <c r="A14" s="123" t="s">
        <v>103</v>
      </c>
      <c r="B14" s="123" t="s">
        <v>104</v>
      </c>
    </row>
    <row r="15" spans="1:2" s="3" customFormat="1" ht="14.25" x14ac:dyDescent="0.2">
      <c r="A15" s="123" t="s">
        <v>105</v>
      </c>
      <c r="B15" s="337">
        <v>44740</v>
      </c>
    </row>
    <row r="16" spans="1:2" s="3" customFormat="1" ht="14.25" x14ac:dyDescent="0.2">
      <c r="A16" s="338" t="s">
        <v>106</v>
      </c>
      <c r="B16" s="339">
        <v>2023</v>
      </c>
    </row>
    <row r="17" spans="1:11" s="3" customFormat="1" ht="14.25" x14ac:dyDescent="0.2">
      <c r="A17" s="338"/>
      <c r="B17" s="339"/>
    </row>
    <row r="18" spans="1:11" ht="50.25" customHeight="1" x14ac:dyDescent="0.2">
      <c r="A18" s="404" t="s">
        <v>224</v>
      </c>
      <c r="B18" s="529" t="s">
        <v>258</v>
      </c>
      <c r="C18" s="527"/>
      <c r="D18" s="527"/>
      <c r="E18" s="527"/>
      <c r="F18" s="527"/>
      <c r="G18" s="527"/>
      <c r="H18" s="527"/>
      <c r="I18" s="527"/>
      <c r="J18" s="527"/>
      <c r="K18" s="527"/>
    </row>
    <row r="19" spans="1:11" ht="12.75" customHeight="1" x14ac:dyDescent="0.2">
      <c r="A19" s="404"/>
      <c r="B19" s="442"/>
      <c r="C19" s="440"/>
      <c r="D19" s="440"/>
      <c r="E19" s="440"/>
      <c r="F19" s="440"/>
      <c r="G19" s="440"/>
      <c r="H19" s="440"/>
      <c r="I19" s="440"/>
      <c r="J19" s="440"/>
      <c r="K19" s="440"/>
    </row>
    <row r="20" spans="1:11" ht="15" x14ac:dyDescent="0.25">
      <c r="A20" s="329" t="s">
        <v>108</v>
      </c>
      <c r="B20" s="80"/>
      <c r="C20" s="80"/>
      <c r="D20" s="80"/>
      <c r="E20" s="80"/>
      <c r="F20" s="80"/>
      <c r="G20" s="80"/>
      <c r="H20" s="80"/>
      <c r="I20" s="80"/>
      <c r="J20" s="80"/>
      <c r="K20" s="80"/>
    </row>
    <row r="21" spans="1:11" ht="14.25" x14ac:dyDescent="0.2">
      <c r="A21" s="80"/>
      <c r="B21" s="80"/>
      <c r="C21" s="80"/>
      <c r="D21" s="80"/>
      <c r="E21" s="80"/>
      <c r="F21" s="80"/>
      <c r="G21" s="80"/>
      <c r="H21" s="80"/>
      <c r="I21" s="80"/>
      <c r="J21" s="80"/>
      <c r="K21" s="80"/>
    </row>
    <row r="22" spans="1:11" ht="14.25" x14ac:dyDescent="0.2">
      <c r="A22" s="330" t="s">
        <v>109</v>
      </c>
      <c r="B22" s="527" t="s">
        <v>110</v>
      </c>
      <c r="C22" s="527"/>
      <c r="D22" s="527"/>
      <c r="E22" s="527"/>
      <c r="F22" s="527"/>
      <c r="G22" s="527"/>
      <c r="H22" s="527"/>
      <c r="I22" s="527"/>
      <c r="J22" s="527"/>
      <c r="K22" s="527"/>
    </row>
    <row r="23" spans="1:11" ht="23.1" customHeight="1" x14ac:dyDescent="0.2">
      <c r="A23" s="330"/>
      <c r="B23" s="531" t="s">
        <v>111</v>
      </c>
      <c r="C23" s="531"/>
      <c r="D23" s="531"/>
      <c r="E23" s="531"/>
      <c r="F23" s="531"/>
      <c r="G23" s="331"/>
      <c r="H23" s="331"/>
      <c r="I23" s="331"/>
      <c r="J23" s="331"/>
      <c r="K23" s="331"/>
    </row>
    <row r="24" spans="1:11" ht="14.25" x14ac:dyDescent="0.2">
      <c r="A24" s="330"/>
      <c r="B24" s="331"/>
      <c r="C24" s="331"/>
      <c r="D24" s="331"/>
      <c r="E24" s="331"/>
      <c r="F24" s="331"/>
      <c r="G24" s="331"/>
      <c r="H24" s="331"/>
      <c r="I24" s="331"/>
      <c r="J24" s="331"/>
      <c r="K24" s="331"/>
    </row>
    <row r="25" spans="1:11" ht="74.45" customHeight="1" x14ac:dyDescent="0.2">
      <c r="A25" s="335" t="s">
        <v>208</v>
      </c>
      <c r="B25" s="527" t="s">
        <v>211</v>
      </c>
      <c r="C25" s="527"/>
      <c r="D25" s="527"/>
      <c r="E25" s="527"/>
      <c r="F25" s="527"/>
      <c r="G25" s="527"/>
      <c r="H25" s="527"/>
      <c r="I25" s="527"/>
      <c r="J25" s="527"/>
      <c r="K25" s="527"/>
    </row>
    <row r="26" spans="1:11" ht="14.25" x14ac:dyDescent="0.2">
      <c r="A26" s="335"/>
      <c r="B26" s="331"/>
      <c r="C26" s="331"/>
      <c r="D26" s="331"/>
      <c r="E26" s="331"/>
      <c r="F26" s="331"/>
      <c r="G26" s="331"/>
      <c r="H26" s="331"/>
      <c r="I26" s="331"/>
      <c r="J26" s="331"/>
      <c r="K26" s="331"/>
    </row>
    <row r="27" spans="1:11" ht="62.45" customHeight="1" x14ac:dyDescent="0.2">
      <c r="A27" s="335" t="s">
        <v>209</v>
      </c>
      <c r="B27" s="527" t="s">
        <v>210</v>
      </c>
      <c r="C27" s="527"/>
      <c r="D27" s="527"/>
      <c r="E27" s="527"/>
      <c r="F27" s="527"/>
      <c r="G27" s="527"/>
      <c r="H27" s="527"/>
      <c r="I27" s="527"/>
      <c r="J27" s="527"/>
      <c r="K27" s="527"/>
    </row>
    <row r="28" spans="1:11" ht="14.25" x14ac:dyDescent="0.2">
      <c r="A28" s="335"/>
      <c r="B28" s="331"/>
      <c r="C28" s="331"/>
      <c r="D28" s="331"/>
      <c r="E28" s="331"/>
      <c r="F28" s="331"/>
      <c r="G28" s="331"/>
      <c r="H28" s="331"/>
      <c r="I28" s="331"/>
      <c r="J28" s="331"/>
      <c r="K28" s="331"/>
    </row>
    <row r="29" spans="1:11" ht="14.25" x14ac:dyDescent="0.2">
      <c r="A29" s="335" t="s">
        <v>57</v>
      </c>
      <c r="B29" s="527" t="s">
        <v>214</v>
      </c>
      <c r="C29" s="527"/>
      <c r="D29" s="527"/>
      <c r="E29" s="527"/>
      <c r="F29" s="527"/>
      <c r="G29" s="527"/>
      <c r="H29" s="527"/>
      <c r="I29" s="527"/>
      <c r="J29" s="527"/>
      <c r="K29" s="331"/>
    </row>
    <row r="30" spans="1:11" ht="14.25" x14ac:dyDescent="0.2">
      <c r="A30" s="335"/>
      <c r="B30" s="346"/>
      <c r="C30" s="346"/>
      <c r="D30" s="346"/>
      <c r="E30" s="346"/>
      <c r="F30" s="346"/>
      <c r="G30" s="346"/>
      <c r="H30" s="346"/>
      <c r="I30" s="346"/>
      <c r="J30" s="346"/>
      <c r="K30" s="346"/>
    </row>
    <row r="31" spans="1:11" ht="34.9" customHeight="1" x14ac:dyDescent="0.2">
      <c r="A31" s="335" t="s">
        <v>212</v>
      </c>
      <c r="B31" s="527" t="s">
        <v>225</v>
      </c>
      <c r="C31" s="527"/>
      <c r="D31" s="527"/>
      <c r="E31" s="527"/>
      <c r="F31" s="527"/>
      <c r="G31" s="527"/>
      <c r="H31" s="527"/>
      <c r="I31" s="527"/>
      <c r="J31" s="527"/>
      <c r="K31" s="527"/>
    </row>
    <row r="32" spans="1:11" ht="14.25" x14ac:dyDescent="0.2">
      <c r="A32" s="330"/>
      <c r="B32" s="331"/>
      <c r="C32" s="331"/>
      <c r="D32" s="331"/>
      <c r="E32" s="331"/>
      <c r="F32" s="331"/>
      <c r="G32" s="331"/>
      <c r="H32" s="331"/>
      <c r="I32" s="331"/>
      <c r="J32" s="331"/>
      <c r="K32" s="331"/>
    </row>
    <row r="33" spans="1:11" ht="14.25" x14ac:dyDescent="0.2">
      <c r="A33" s="330" t="s">
        <v>95</v>
      </c>
      <c r="B33" s="527" t="s">
        <v>226</v>
      </c>
      <c r="C33" s="527"/>
      <c r="D33" s="527"/>
      <c r="E33" s="527"/>
      <c r="F33" s="527"/>
      <c r="G33" s="527"/>
      <c r="H33" s="527"/>
      <c r="I33" s="527"/>
      <c r="J33" s="527"/>
      <c r="K33" s="527"/>
    </row>
    <row r="34" spans="1:11" ht="14.25" x14ac:dyDescent="0.2">
      <c r="A34" s="330"/>
      <c r="B34" s="346"/>
      <c r="C34" s="346"/>
      <c r="D34" s="346"/>
      <c r="E34" s="346"/>
      <c r="F34" s="346"/>
      <c r="G34" s="346"/>
      <c r="H34" s="346"/>
      <c r="I34" s="346"/>
      <c r="J34" s="346"/>
      <c r="K34" s="346"/>
    </row>
    <row r="35" spans="1:11" ht="14.25" x14ac:dyDescent="0.2">
      <c r="A35" s="330" t="s">
        <v>96</v>
      </c>
      <c r="B35" s="527" t="s">
        <v>227</v>
      </c>
      <c r="C35" s="527"/>
      <c r="D35" s="527"/>
      <c r="E35" s="527"/>
      <c r="F35" s="527"/>
      <c r="G35" s="527"/>
      <c r="H35" s="527"/>
      <c r="I35" s="527"/>
      <c r="J35" s="527"/>
      <c r="K35" s="527"/>
    </row>
    <row r="36" spans="1:11" ht="32.450000000000003" customHeight="1" x14ac:dyDescent="0.2">
      <c r="A36" s="330"/>
      <c r="B36" s="528" t="s">
        <v>228</v>
      </c>
      <c r="C36" s="528"/>
      <c r="D36" s="528"/>
      <c r="E36" s="528"/>
      <c r="F36" s="528"/>
      <c r="G36" s="528"/>
      <c r="H36" s="528"/>
      <c r="I36" s="528"/>
      <c r="J36" s="528"/>
      <c r="K36" s="528"/>
    </row>
    <row r="37" spans="1:11" ht="14.25" x14ac:dyDescent="0.2">
      <c r="A37" s="330"/>
      <c r="B37" s="346"/>
      <c r="C37" s="346"/>
      <c r="D37" s="346"/>
      <c r="E37" s="346"/>
      <c r="F37" s="346"/>
      <c r="G37" s="346"/>
      <c r="H37" s="346"/>
      <c r="I37" s="346"/>
      <c r="J37" s="346"/>
      <c r="K37" s="346"/>
    </row>
    <row r="38" spans="1:11" ht="36.6" customHeight="1" x14ac:dyDescent="0.2">
      <c r="A38" s="330" t="s">
        <v>112</v>
      </c>
      <c r="B38" s="527" t="s">
        <v>113</v>
      </c>
      <c r="C38" s="527"/>
      <c r="D38" s="527"/>
      <c r="E38" s="527"/>
      <c r="F38" s="527"/>
      <c r="G38" s="527"/>
      <c r="H38" s="527"/>
      <c r="I38" s="527"/>
      <c r="J38" s="527"/>
      <c r="K38" s="527"/>
    </row>
    <row r="39" spans="1:11" ht="14.25" x14ac:dyDescent="0.2">
      <c r="A39" s="330"/>
      <c r="B39" s="331"/>
      <c r="C39" s="331"/>
      <c r="D39" s="331"/>
      <c r="E39" s="331"/>
      <c r="F39" s="331"/>
      <c r="G39" s="331"/>
      <c r="H39" s="331"/>
      <c r="I39" s="331"/>
      <c r="J39" s="331"/>
      <c r="K39" s="331"/>
    </row>
    <row r="40" spans="1:11" ht="14.25" x14ac:dyDescent="0.2">
      <c r="A40" s="443" t="s">
        <v>260</v>
      </c>
      <c r="B40" s="451" t="s">
        <v>261</v>
      </c>
      <c r="C40" s="331"/>
      <c r="D40" s="331"/>
      <c r="E40" s="331"/>
      <c r="F40" s="331"/>
      <c r="G40" s="331"/>
      <c r="H40" s="331"/>
      <c r="I40" s="331"/>
      <c r="J40" s="331"/>
      <c r="K40" s="331"/>
    </row>
    <row r="41" spans="1:11" ht="14.25" x14ac:dyDescent="0.2">
      <c r="A41" s="80"/>
      <c r="B41" s="332"/>
      <c r="C41" s="332"/>
      <c r="D41" s="332"/>
      <c r="E41" s="332"/>
      <c r="F41" s="332"/>
      <c r="G41" s="332"/>
      <c r="H41" s="332"/>
      <c r="I41" s="332"/>
      <c r="J41" s="332"/>
      <c r="K41" s="332"/>
    </row>
    <row r="42" spans="1:11" ht="14.25" x14ac:dyDescent="0.2">
      <c r="A42" s="80" t="s">
        <v>114</v>
      </c>
      <c r="B42" s="530" t="s">
        <v>129</v>
      </c>
      <c r="C42" s="530"/>
      <c r="D42" s="530"/>
      <c r="E42" s="530"/>
      <c r="F42" s="530"/>
      <c r="G42" s="530"/>
      <c r="H42" s="530"/>
      <c r="I42" s="530"/>
      <c r="J42" s="530"/>
      <c r="K42" s="530"/>
    </row>
    <row r="43" spans="1:11" ht="14.25" x14ac:dyDescent="0.2">
      <c r="A43" s="80"/>
      <c r="B43" s="333"/>
      <c r="C43" s="333"/>
      <c r="D43" s="333"/>
      <c r="E43" s="333"/>
      <c r="F43" s="333"/>
      <c r="G43" s="333"/>
      <c r="H43" s="333"/>
      <c r="I43" s="333"/>
      <c r="J43" s="333"/>
      <c r="K43" s="333"/>
    </row>
    <row r="44" spans="1:11" ht="14.25" x14ac:dyDescent="0.2">
      <c r="A44" s="330" t="s">
        <v>115</v>
      </c>
      <c r="B44" s="527" t="s">
        <v>207</v>
      </c>
      <c r="C44" s="527"/>
      <c r="D44" s="527"/>
      <c r="E44" s="527"/>
      <c r="F44" s="527"/>
      <c r="G44" s="527"/>
      <c r="H44" s="527"/>
      <c r="I44" s="527"/>
      <c r="J44" s="527"/>
      <c r="K44" s="527"/>
    </row>
    <row r="45" spans="1:11" ht="14.25" x14ac:dyDescent="0.2">
      <c r="A45" s="80"/>
      <c r="B45" s="79"/>
      <c r="C45" s="80"/>
      <c r="D45" s="80"/>
      <c r="E45" s="80"/>
      <c r="F45" s="80"/>
      <c r="G45" s="80"/>
      <c r="H45" s="80"/>
      <c r="I45" s="80"/>
      <c r="J45" s="80"/>
      <c r="K45" s="80"/>
    </row>
    <row r="46" spans="1:11" ht="14.25" x14ac:dyDescent="0.2">
      <c r="A46" s="80" t="s">
        <v>116</v>
      </c>
      <c r="B46" s="530" t="s">
        <v>117</v>
      </c>
      <c r="C46" s="530"/>
      <c r="D46" s="530"/>
      <c r="E46" s="530"/>
      <c r="F46" s="530"/>
      <c r="G46" s="530"/>
      <c r="H46" s="530"/>
      <c r="I46" s="80"/>
      <c r="J46" s="80"/>
      <c r="K46" s="80"/>
    </row>
    <row r="47" spans="1:11" ht="14.25" x14ac:dyDescent="0.2">
      <c r="A47" s="80"/>
      <c r="B47" s="79"/>
      <c r="C47" s="80"/>
      <c r="D47" s="80"/>
      <c r="E47" s="80"/>
      <c r="F47" s="80"/>
      <c r="G47" s="80"/>
      <c r="H47" s="80"/>
      <c r="I47" s="80"/>
      <c r="J47" s="80"/>
      <c r="K47" s="80"/>
    </row>
    <row r="48" spans="1:11" ht="14.25" x14ac:dyDescent="0.2">
      <c r="A48" s="80" t="s">
        <v>118</v>
      </c>
      <c r="B48" s="80" t="s">
        <v>119</v>
      </c>
      <c r="C48" s="80"/>
      <c r="D48" s="80"/>
      <c r="E48" s="80"/>
      <c r="F48" s="80"/>
      <c r="G48" s="80"/>
      <c r="H48" s="80"/>
      <c r="I48" s="80"/>
      <c r="J48" s="80"/>
      <c r="K48" s="80"/>
    </row>
    <row r="49" spans="1:11" ht="14.25" x14ac:dyDescent="0.2">
      <c r="A49" s="80"/>
      <c r="B49" s="79" t="s">
        <v>120</v>
      </c>
      <c r="C49" s="80"/>
      <c r="D49" s="80"/>
      <c r="E49" s="80"/>
      <c r="F49" s="80"/>
      <c r="G49" s="80"/>
      <c r="H49" s="80"/>
      <c r="I49" s="80"/>
      <c r="J49" s="80"/>
      <c r="K49" s="80"/>
    </row>
    <row r="50" spans="1:11" ht="14.25" x14ac:dyDescent="0.2">
      <c r="A50" s="80"/>
      <c r="B50" s="79"/>
      <c r="C50" s="80"/>
      <c r="D50" s="80"/>
      <c r="E50" s="80"/>
      <c r="F50" s="80"/>
      <c r="G50" s="80"/>
      <c r="H50" s="80"/>
      <c r="I50" s="80"/>
      <c r="J50" s="80"/>
      <c r="K50" s="80"/>
    </row>
    <row r="51" spans="1:11" ht="14.25" x14ac:dyDescent="0.2">
      <c r="A51" s="80" t="s">
        <v>121</v>
      </c>
      <c r="B51" s="80" t="s">
        <v>122</v>
      </c>
      <c r="C51" s="80"/>
      <c r="D51" s="80"/>
      <c r="E51" s="80"/>
      <c r="F51" s="80"/>
      <c r="G51" s="80"/>
      <c r="H51" s="80"/>
      <c r="I51" s="80"/>
      <c r="J51" s="80"/>
      <c r="K51" s="80"/>
    </row>
    <row r="52" spans="1:11" ht="14.25" x14ac:dyDescent="0.2">
      <c r="A52" s="80"/>
      <c r="B52" s="80" t="s">
        <v>101</v>
      </c>
      <c r="C52" s="80"/>
      <c r="D52" s="80"/>
      <c r="E52" s="80"/>
      <c r="F52" s="80"/>
      <c r="G52" s="80"/>
      <c r="H52" s="80"/>
      <c r="I52" s="80"/>
      <c r="J52" s="80"/>
      <c r="K52" s="80"/>
    </row>
    <row r="53" spans="1:11" ht="14.25" x14ac:dyDescent="0.2">
      <c r="A53" s="80"/>
      <c r="B53" s="80" t="s">
        <v>123</v>
      </c>
      <c r="C53" s="80"/>
      <c r="D53" s="80"/>
      <c r="E53" s="80"/>
      <c r="F53" s="80"/>
      <c r="G53" s="80"/>
      <c r="H53" s="80"/>
      <c r="I53" s="80"/>
      <c r="J53" s="80"/>
      <c r="K53" s="80"/>
    </row>
    <row r="54" spans="1:11" ht="14.25" x14ac:dyDescent="0.2">
      <c r="A54" s="80"/>
      <c r="B54" s="79" t="s">
        <v>124</v>
      </c>
      <c r="C54" s="80"/>
      <c r="D54" s="80"/>
      <c r="E54" s="80"/>
      <c r="F54" s="80"/>
      <c r="G54" s="80"/>
      <c r="H54" s="80"/>
      <c r="I54" s="80"/>
      <c r="J54" s="80"/>
      <c r="K54" s="80"/>
    </row>
    <row r="55" spans="1:11" ht="14.25" x14ac:dyDescent="0.2">
      <c r="A55" s="80"/>
      <c r="B55" s="80"/>
      <c r="C55" s="80"/>
      <c r="D55" s="80"/>
      <c r="E55" s="80"/>
      <c r="F55" s="80"/>
      <c r="G55" s="80"/>
      <c r="H55" s="80"/>
      <c r="I55" s="80"/>
      <c r="J55" s="80"/>
      <c r="K55" s="80"/>
    </row>
    <row r="56" spans="1:11" ht="48" customHeight="1" x14ac:dyDescent="0.2">
      <c r="A56" s="330" t="s">
        <v>125</v>
      </c>
      <c r="B56" s="527" t="s">
        <v>126</v>
      </c>
      <c r="C56" s="527"/>
      <c r="D56" s="527"/>
      <c r="E56" s="527"/>
      <c r="F56" s="527"/>
      <c r="G56" s="527"/>
      <c r="H56" s="527"/>
      <c r="I56" s="527"/>
      <c r="J56" s="527"/>
      <c r="K56" s="527"/>
    </row>
    <row r="57" spans="1:11" ht="45.95" customHeight="1" x14ac:dyDescent="0.2">
      <c r="A57" s="334"/>
      <c r="B57" s="529" t="s">
        <v>262</v>
      </c>
      <c r="C57" s="527"/>
      <c r="D57" s="527"/>
      <c r="E57" s="527"/>
      <c r="F57" s="527"/>
      <c r="G57" s="335"/>
      <c r="H57" s="80"/>
      <c r="I57" s="331"/>
      <c r="J57" s="331"/>
      <c r="K57" s="331"/>
    </row>
    <row r="58" spans="1:11" ht="15" x14ac:dyDescent="0.2">
      <c r="A58" s="334"/>
      <c r="B58" s="331"/>
      <c r="C58" s="331"/>
      <c r="D58" s="331"/>
      <c r="E58" s="331"/>
      <c r="F58" s="331"/>
      <c r="G58" s="331"/>
      <c r="H58" s="80"/>
      <c r="I58" s="331"/>
      <c r="J58" s="331"/>
      <c r="K58" s="331"/>
    </row>
    <row r="59" spans="1:11" ht="14.25" x14ac:dyDescent="0.2">
      <c r="A59" s="80" t="s">
        <v>127</v>
      </c>
      <c r="B59" s="530" t="s">
        <v>128</v>
      </c>
      <c r="C59" s="530"/>
      <c r="D59" s="530"/>
      <c r="E59" s="530"/>
      <c r="F59" s="530"/>
      <c r="G59" s="530"/>
      <c r="H59" s="80"/>
      <c r="I59" s="80"/>
      <c r="J59" s="80"/>
      <c r="K59" s="80"/>
    </row>
    <row r="60" spans="1:11" ht="14.25" x14ac:dyDescent="0.2">
      <c r="A60" s="80"/>
      <c r="B60" s="80"/>
      <c r="C60" s="80"/>
      <c r="D60" s="80"/>
      <c r="E60" s="80"/>
      <c r="F60" s="80"/>
      <c r="G60" s="80"/>
      <c r="H60" s="80"/>
      <c r="I60" s="80"/>
      <c r="J60" s="80"/>
      <c r="K60" s="80"/>
    </row>
    <row r="61" spans="1:11" ht="14.25" x14ac:dyDescent="0.2">
      <c r="A61" s="123"/>
      <c r="B61" s="123"/>
      <c r="C61" s="123"/>
      <c r="D61" s="123"/>
      <c r="E61" s="123"/>
      <c r="F61" s="123"/>
      <c r="G61" s="123"/>
      <c r="H61" s="123"/>
      <c r="I61" s="123"/>
      <c r="J61" s="123"/>
      <c r="K61" s="123"/>
    </row>
    <row r="62" spans="1:11" ht="14.25" x14ac:dyDescent="0.2">
      <c r="A62" s="123"/>
      <c r="B62" s="123"/>
      <c r="C62" s="123"/>
      <c r="D62" s="123"/>
      <c r="E62" s="123"/>
      <c r="F62" s="123"/>
      <c r="G62" s="123"/>
      <c r="H62" s="123"/>
      <c r="I62" s="123"/>
      <c r="J62" s="123"/>
      <c r="K62" s="123"/>
    </row>
    <row r="63" spans="1:11" ht="14.25" x14ac:dyDescent="0.2">
      <c r="A63" s="123"/>
      <c r="B63" s="123"/>
      <c r="C63" s="123"/>
      <c r="D63" s="123"/>
      <c r="E63" s="123"/>
      <c r="F63" s="123"/>
      <c r="G63" s="123"/>
      <c r="H63" s="123"/>
      <c r="I63" s="123"/>
      <c r="J63" s="123"/>
      <c r="K63" s="123"/>
    </row>
  </sheetData>
  <mergeCells count="17">
    <mergeCell ref="B57:F57"/>
    <mergeCell ref="B33:K33"/>
    <mergeCell ref="B35:K35"/>
    <mergeCell ref="B36:K36"/>
    <mergeCell ref="B18:K18"/>
    <mergeCell ref="B59:G59"/>
    <mergeCell ref="B22:K22"/>
    <mergeCell ref="B23:F23"/>
    <mergeCell ref="B38:K38"/>
    <mergeCell ref="B42:K42"/>
    <mergeCell ref="B44:K44"/>
    <mergeCell ref="B25:K25"/>
    <mergeCell ref="B27:K27"/>
    <mergeCell ref="B29:J29"/>
    <mergeCell ref="B31:K31"/>
    <mergeCell ref="B46:H46"/>
    <mergeCell ref="B56:K56"/>
  </mergeCells>
  <hyperlinks>
    <hyperlink ref="B54" r:id="rId1" xr:uid="{00000000-0004-0000-0000-000000000000}"/>
    <hyperlink ref="B42" r:id="rId2" xr:uid="{00000000-0004-0000-0000-000001000000}"/>
    <hyperlink ref="B46" r:id="rId3" display="https://kb.ros.gov.uk/using-our-services/our-property-data/how-we-compile-our-statistics" xr:uid="{00000000-0004-0000-0000-000002000000}"/>
    <hyperlink ref="B59" r:id="rId4" xr:uid="{00000000-0004-0000-0000-000003000000}"/>
    <hyperlink ref="B23" r:id="rId5" xr:uid="{00000000-0004-0000-0000-000004000000}"/>
    <hyperlink ref="B49" r:id="rId6" xr:uid="{00000000-0004-0000-0000-000005000000}"/>
    <hyperlink ref="B42:K42" r:id="rId7" display="www.ros.gov.uk/data-and-statistics/house-price-statistics" xr:uid="{00000000-0004-0000-0000-000006000000}"/>
    <hyperlink ref="A9" r:id="rId8" xr:uid="{00000000-0004-0000-0000-000007000000}"/>
    <hyperlink ref="B36" r:id="rId9" xr:uid="{00000000-0004-0000-0000-000008000000}"/>
  </hyperlinks>
  <pageMargins left="0.7" right="0.7" top="0.75" bottom="0.75" header="0.3" footer="0.3"/>
  <pageSetup paperSize="9" orientation="portrait" r:id="rId10"/>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pageSetUpPr fitToPage="1"/>
  </sheetPr>
  <dimension ref="A1:V31"/>
  <sheetViews>
    <sheetView showGridLines="0" zoomScale="78" zoomScaleNormal="78" workbookViewId="0">
      <selection activeCell="C34" sqref="C34"/>
    </sheetView>
  </sheetViews>
  <sheetFormatPr defaultColWidth="6.85546875" defaultRowHeight="12.75" x14ac:dyDescent="0.2"/>
  <cols>
    <col min="1" max="1" width="24.7109375" style="3" customWidth="1"/>
    <col min="2" max="20" width="9.7109375" style="3" customWidth="1"/>
    <col min="21" max="16384" width="6.85546875" style="3"/>
  </cols>
  <sheetData>
    <row r="1" spans="1:22" s="50" customFormat="1" ht="12.75" customHeight="1" x14ac:dyDescent="0.2">
      <c r="A1" s="86"/>
      <c r="B1" s="86"/>
      <c r="C1" s="86"/>
      <c r="D1" s="89"/>
      <c r="E1" s="87"/>
      <c r="R1" s="89" t="s">
        <v>130</v>
      </c>
    </row>
    <row r="2" spans="1:22" s="50" customFormat="1" ht="15.75" x14ac:dyDescent="0.25">
      <c r="A2" s="88" t="s">
        <v>101</v>
      </c>
      <c r="B2" s="86"/>
      <c r="C2" s="86"/>
      <c r="D2" s="86"/>
      <c r="E2" s="87"/>
    </row>
    <row r="3" spans="1:22" s="50" customFormat="1" ht="15" x14ac:dyDescent="0.2">
      <c r="A3" s="81" t="s">
        <v>102</v>
      </c>
      <c r="B3" s="86"/>
      <c r="C3" s="86"/>
      <c r="D3" s="86"/>
      <c r="E3" s="87"/>
    </row>
    <row r="4" spans="1:22" s="50" customFormat="1" ht="15" x14ac:dyDescent="0.2">
      <c r="A4" s="79"/>
      <c r="B4" s="86"/>
      <c r="C4" s="86"/>
      <c r="D4" s="86"/>
      <c r="E4" s="87"/>
    </row>
    <row r="5" spans="1:22" ht="18.75" x14ac:dyDescent="0.2">
      <c r="A5" s="118" t="s">
        <v>278</v>
      </c>
      <c r="B5" s="6"/>
    </row>
    <row r="7" spans="1:22" x14ac:dyDescent="0.2">
      <c r="Q7" s="7"/>
      <c r="R7" s="126"/>
      <c r="S7" s="126"/>
      <c r="T7" s="126" t="s">
        <v>39</v>
      </c>
    </row>
    <row r="8" spans="1:22" ht="16.5" x14ac:dyDescent="0.2">
      <c r="A8" s="119" t="s">
        <v>57</v>
      </c>
      <c r="B8" s="120" t="s">
        <v>41</v>
      </c>
      <c r="C8" s="120" t="s">
        <v>42</v>
      </c>
      <c r="D8" s="120" t="s">
        <v>43</v>
      </c>
      <c r="E8" s="120" t="s">
        <v>44</v>
      </c>
      <c r="F8" s="120" t="s">
        <v>45</v>
      </c>
      <c r="G8" s="120" t="s">
        <v>46</v>
      </c>
      <c r="H8" s="120" t="s">
        <v>47</v>
      </c>
      <c r="I8" s="120" t="s">
        <v>48</v>
      </c>
      <c r="J8" s="120" t="s">
        <v>49</v>
      </c>
      <c r="K8" s="120" t="s">
        <v>50</v>
      </c>
      <c r="L8" s="120" t="s">
        <v>51</v>
      </c>
      <c r="M8" s="120" t="s">
        <v>52</v>
      </c>
      <c r="N8" s="120" t="s">
        <v>53</v>
      </c>
      <c r="O8" s="120" t="s">
        <v>54</v>
      </c>
      <c r="P8" s="120" t="s">
        <v>55</v>
      </c>
      <c r="Q8" s="120" t="s">
        <v>76</v>
      </c>
      <c r="R8" s="120" t="s">
        <v>231</v>
      </c>
      <c r="S8" s="487" t="s">
        <v>245</v>
      </c>
      <c r="T8" s="120" t="s">
        <v>277</v>
      </c>
    </row>
    <row r="9" spans="1:22" ht="14.25" x14ac:dyDescent="0.2">
      <c r="A9" s="147"/>
      <c r="B9" s="148"/>
      <c r="C9" s="148"/>
      <c r="D9" s="148"/>
      <c r="E9" s="148"/>
      <c r="F9" s="148"/>
      <c r="G9" s="148"/>
      <c r="H9" s="148"/>
      <c r="I9" s="148"/>
      <c r="J9" s="148"/>
      <c r="K9" s="148"/>
      <c r="L9" s="148"/>
      <c r="M9" s="148"/>
      <c r="N9" s="148"/>
      <c r="O9" s="148"/>
      <c r="P9" s="148"/>
      <c r="Q9" s="148"/>
      <c r="R9" s="148"/>
      <c r="S9" s="74"/>
    </row>
    <row r="10" spans="1:22" ht="14.25" x14ac:dyDescent="0.2">
      <c r="A10" s="123" t="s">
        <v>32</v>
      </c>
      <c r="B10" s="132">
        <v>4217661808.8499994</v>
      </c>
      <c r="C10" s="132">
        <v>4695480427.6300001</v>
      </c>
      <c r="D10" s="132">
        <v>5486181653.8299999</v>
      </c>
      <c r="E10" s="132">
        <v>6429259269.8600006</v>
      </c>
      <c r="F10" s="132">
        <v>6888599236.25</v>
      </c>
      <c r="G10" s="132">
        <v>4140506320.0099998</v>
      </c>
      <c r="H10" s="132">
        <v>3553745129.2799997</v>
      </c>
      <c r="I10" s="132">
        <v>3750394374.5499997</v>
      </c>
      <c r="J10" s="132">
        <v>3873452986.1000004</v>
      </c>
      <c r="K10" s="132">
        <v>3933758853.96</v>
      </c>
      <c r="L10" s="132">
        <v>4881003744.8699999</v>
      </c>
      <c r="M10" s="132">
        <v>5494171855.5699997</v>
      </c>
      <c r="N10" s="132">
        <v>5737730966.4499998</v>
      </c>
      <c r="O10" s="132">
        <v>5705885367</v>
      </c>
      <c r="P10" s="132">
        <v>6202257980</v>
      </c>
      <c r="Q10" s="132">
        <v>6235666971</v>
      </c>
      <c r="R10" s="135">
        <v>6319344603</v>
      </c>
      <c r="S10" s="488">
        <v>6303122056.5499992</v>
      </c>
      <c r="T10" s="135">
        <v>5233232213.6599998</v>
      </c>
      <c r="V10" s="27"/>
    </row>
    <row r="11" spans="1:22" ht="14.25" x14ac:dyDescent="0.2">
      <c r="A11" s="123" t="s">
        <v>34</v>
      </c>
      <c r="B11" s="132">
        <v>1936328621.23</v>
      </c>
      <c r="C11" s="132">
        <v>2247783375.4899998</v>
      </c>
      <c r="D11" s="132">
        <v>2756383553.2200003</v>
      </c>
      <c r="E11" s="132">
        <v>3244985875.8899999</v>
      </c>
      <c r="F11" s="132">
        <v>3528374662.3899999</v>
      </c>
      <c r="G11" s="132">
        <v>2076191688.3600001</v>
      </c>
      <c r="H11" s="132">
        <v>1787557965.0700002</v>
      </c>
      <c r="I11" s="132">
        <v>1883526561.3999999</v>
      </c>
      <c r="J11" s="132">
        <v>1848109945.0599999</v>
      </c>
      <c r="K11" s="132">
        <v>1896343676.54</v>
      </c>
      <c r="L11" s="132">
        <v>2281041079.6100001</v>
      </c>
      <c r="M11" s="132">
        <v>2538583323.1199999</v>
      </c>
      <c r="N11" s="132">
        <v>2744782085.96</v>
      </c>
      <c r="O11" s="132">
        <v>2788565927</v>
      </c>
      <c r="P11" s="132">
        <v>2976689542</v>
      </c>
      <c r="Q11" s="132">
        <v>2988861371</v>
      </c>
      <c r="R11" s="135">
        <v>3084259932</v>
      </c>
      <c r="S11" s="488">
        <v>3019260355.96</v>
      </c>
      <c r="T11" s="135">
        <v>2712506413.1500001</v>
      </c>
    </row>
    <row r="12" spans="1:22" ht="14.25" x14ac:dyDescent="0.2">
      <c r="A12" s="123" t="s">
        <v>35</v>
      </c>
      <c r="B12" s="132">
        <v>2031910412</v>
      </c>
      <c r="C12" s="132">
        <v>2290788835.0500002</v>
      </c>
      <c r="D12" s="132">
        <v>2837537471.02</v>
      </c>
      <c r="E12" s="132">
        <v>3418397453.4900002</v>
      </c>
      <c r="F12" s="132">
        <v>3880897649.0100002</v>
      </c>
      <c r="G12" s="132">
        <v>2252070018.8600001</v>
      </c>
      <c r="H12" s="132">
        <v>1854013221.0699999</v>
      </c>
      <c r="I12" s="132">
        <v>1900216059.6800003</v>
      </c>
      <c r="J12" s="132">
        <v>1841042656.3599999</v>
      </c>
      <c r="K12" s="132">
        <v>1930632188.04</v>
      </c>
      <c r="L12" s="132">
        <v>2323013390.04</v>
      </c>
      <c r="M12" s="132">
        <v>2557447061.9099998</v>
      </c>
      <c r="N12" s="132">
        <v>2768341223.3699999</v>
      </c>
      <c r="O12" s="132">
        <v>2837060123</v>
      </c>
      <c r="P12" s="132">
        <v>3027273695</v>
      </c>
      <c r="Q12" s="132">
        <v>3086853725</v>
      </c>
      <c r="R12" s="135">
        <v>3082569661</v>
      </c>
      <c r="S12" s="488">
        <v>2981610483</v>
      </c>
      <c r="T12" s="135">
        <v>2897901176</v>
      </c>
    </row>
    <row r="13" spans="1:22" ht="14.25" x14ac:dyDescent="0.2">
      <c r="A13" s="123" t="s">
        <v>33</v>
      </c>
      <c r="B13" s="132">
        <v>4591617370.3699999</v>
      </c>
      <c r="C13" s="132">
        <v>5176696067.6300001</v>
      </c>
      <c r="D13" s="132">
        <v>6045731567.7299995</v>
      </c>
      <c r="E13" s="132">
        <v>7286838930.6499996</v>
      </c>
      <c r="F13" s="132">
        <v>7988341941.25</v>
      </c>
      <c r="G13" s="132">
        <v>4497989529.3199997</v>
      </c>
      <c r="H13" s="132">
        <v>3393479710.3299999</v>
      </c>
      <c r="I13" s="132">
        <v>3400805700.6900001</v>
      </c>
      <c r="J13" s="132">
        <v>3168505160.0700002</v>
      </c>
      <c r="K13" s="132">
        <v>3187750035.4499998</v>
      </c>
      <c r="L13" s="132">
        <v>3990509458.9000001</v>
      </c>
      <c r="M13" s="132">
        <v>4576810809.4499998</v>
      </c>
      <c r="N13" s="132">
        <v>4938050847.2399998</v>
      </c>
      <c r="O13" s="132">
        <v>4939005837</v>
      </c>
      <c r="P13" s="132">
        <v>5190116906</v>
      </c>
      <c r="Q13" s="132">
        <v>5152574541</v>
      </c>
      <c r="R13" s="135">
        <v>5056897042</v>
      </c>
      <c r="S13" s="488">
        <v>4837691316.3500004</v>
      </c>
      <c r="T13" s="135">
        <v>5034045882.6700001</v>
      </c>
    </row>
    <row r="14" spans="1:22" ht="14.25" x14ac:dyDescent="0.2">
      <c r="A14" s="123" t="s">
        <v>215</v>
      </c>
      <c r="B14" s="132">
        <v>322582884.09000003</v>
      </c>
      <c r="C14" s="132">
        <v>363803905.16000003</v>
      </c>
      <c r="D14" s="132">
        <v>425900963.57999998</v>
      </c>
      <c r="E14" s="132">
        <v>485798777.38</v>
      </c>
      <c r="F14" s="132">
        <v>570130323.66999996</v>
      </c>
      <c r="G14" s="132">
        <v>342880369.38999999</v>
      </c>
      <c r="H14" s="132">
        <v>270480652.60000002</v>
      </c>
      <c r="I14" s="132">
        <v>291484338.24000001</v>
      </c>
      <c r="J14" s="132">
        <v>274998512.02999997</v>
      </c>
      <c r="K14" s="132">
        <v>265874114.32000002</v>
      </c>
      <c r="L14" s="132">
        <v>273908670.81999999</v>
      </c>
      <c r="M14" s="132">
        <v>318177940.06</v>
      </c>
      <c r="N14" s="132">
        <v>385957952.5</v>
      </c>
      <c r="O14" s="132">
        <v>422956241</v>
      </c>
      <c r="P14" s="132">
        <v>554362388</v>
      </c>
      <c r="Q14" s="132">
        <v>764269364</v>
      </c>
      <c r="R14" s="135">
        <v>1021311233</v>
      </c>
      <c r="S14" s="488">
        <v>1325447498</v>
      </c>
      <c r="T14" s="135">
        <v>2015671356</v>
      </c>
    </row>
    <row r="15" spans="1:22" x14ac:dyDescent="0.2">
      <c r="A15" s="9"/>
      <c r="B15" s="71"/>
      <c r="C15" s="71"/>
      <c r="D15" s="71"/>
      <c r="E15" s="71"/>
      <c r="F15" s="71"/>
      <c r="G15" s="71"/>
      <c r="H15" s="71"/>
      <c r="I15" s="71"/>
      <c r="J15" s="71"/>
      <c r="K15" s="71"/>
      <c r="L15" s="71"/>
      <c r="M15" s="71"/>
      <c r="N15" s="71"/>
      <c r="O15" s="71"/>
      <c r="P15" s="71"/>
      <c r="Q15" s="71"/>
      <c r="R15" s="76"/>
      <c r="S15" s="74"/>
      <c r="T15" s="409"/>
    </row>
    <row r="16" spans="1:22" ht="15" x14ac:dyDescent="0.2">
      <c r="A16" s="125" t="s">
        <v>182</v>
      </c>
      <c r="B16" s="136">
        <v>13100101096.540001</v>
      </c>
      <c r="C16" s="136">
        <v>14774552610.959999</v>
      </c>
      <c r="D16" s="136">
        <v>17551735209.380001</v>
      </c>
      <c r="E16" s="136">
        <v>20865280307.27</v>
      </c>
      <c r="F16" s="136">
        <v>22856343812.57</v>
      </c>
      <c r="G16" s="136">
        <v>13309637925.940001</v>
      </c>
      <c r="H16" s="136">
        <v>10859276678.35</v>
      </c>
      <c r="I16" s="136">
        <v>11226427034.559999</v>
      </c>
      <c r="J16" s="136">
        <v>11006109259.620001</v>
      </c>
      <c r="K16" s="136">
        <v>11214358868.309999</v>
      </c>
      <c r="L16" s="136">
        <v>13749476344.24</v>
      </c>
      <c r="M16" s="136">
        <v>15485190990.110001</v>
      </c>
      <c r="N16" s="136">
        <v>16574863075.52</v>
      </c>
      <c r="O16" s="136">
        <v>16693242347</v>
      </c>
      <c r="P16" s="136">
        <v>17950700511</v>
      </c>
      <c r="Q16" s="136">
        <v>18228225972</v>
      </c>
      <c r="R16" s="136">
        <v>18564029471</v>
      </c>
      <c r="S16" s="489">
        <v>18466589032.860001</v>
      </c>
      <c r="T16" s="136">
        <v>22241828893.209999</v>
      </c>
    </row>
    <row r="17" spans="1:20" x14ac:dyDescent="0.2">
      <c r="A17" s="15"/>
      <c r="B17" s="15"/>
      <c r="C17" s="19"/>
      <c r="D17" s="19"/>
      <c r="E17" s="19"/>
      <c r="F17" s="19"/>
      <c r="G17" s="19"/>
      <c r="H17" s="19"/>
      <c r="I17" s="19"/>
      <c r="J17" s="19"/>
      <c r="K17" s="19"/>
      <c r="L17" s="19"/>
      <c r="M17" s="19"/>
      <c r="N17" s="19"/>
      <c r="O17" s="19"/>
      <c r="P17" s="19"/>
      <c r="R17" s="75"/>
    </row>
    <row r="18" spans="1:20" x14ac:dyDescent="0.2">
      <c r="A18" s="552" t="s">
        <v>217</v>
      </c>
      <c r="B18" s="553"/>
      <c r="C18" s="553"/>
      <c r="D18" s="553"/>
      <c r="E18" s="553"/>
      <c r="F18" s="553"/>
      <c r="G18" s="553"/>
      <c r="H18" s="553"/>
      <c r="I18" s="553"/>
      <c r="J18" s="553"/>
      <c r="K18" s="553"/>
      <c r="L18" s="553"/>
      <c r="M18" s="553"/>
      <c r="N18" s="553"/>
      <c r="O18" s="553"/>
      <c r="P18" s="553"/>
      <c r="Q18" s="553"/>
    </row>
    <row r="19" spans="1:20" x14ac:dyDescent="0.2">
      <c r="A19" s="553"/>
      <c r="B19" s="553"/>
      <c r="C19" s="553"/>
      <c r="D19" s="553"/>
      <c r="E19" s="553"/>
      <c r="F19" s="553"/>
      <c r="G19" s="553"/>
      <c r="H19" s="553"/>
      <c r="I19" s="553"/>
      <c r="J19" s="553"/>
      <c r="K19" s="553"/>
      <c r="L19" s="553"/>
      <c r="M19" s="553"/>
      <c r="N19" s="553"/>
      <c r="O19" s="553"/>
      <c r="P19" s="553"/>
      <c r="Q19" s="553"/>
    </row>
    <row r="20" spans="1:20" x14ac:dyDescent="0.2">
      <c r="A20" s="553"/>
      <c r="B20" s="553"/>
      <c r="C20" s="553"/>
      <c r="D20" s="553"/>
      <c r="E20" s="553"/>
      <c r="F20" s="553"/>
      <c r="G20" s="553"/>
      <c r="H20" s="553"/>
      <c r="I20" s="553"/>
      <c r="J20" s="553"/>
      <c r="K20" s="553"/>
      <c r="L20" s="553"/>
      <c r="M20" s="553"/>
      <c r="N20" s="553"/>
      <c r="O20" s="553"/>
      <c r="P20" s="553"/>
      <c r="Q20" s="553"/>
    </row>
    <row r="21" spans="1:20" ht="16.149999999999999" customHeight="1" x14ac:dyDescent="0.2">
      <c r="A21" s="553"/>
      <c r="B21" s="553"/>
      <c r="C21" s="553"/>
      <c r="D21" s="553"/>
      <c r="E21" s="553"/>
      <c r="F21" s="553"/>
      <c r="G21" s="553"/>
      <c r="H21" s="553"/>
      <c r="I21" s="553"/>
      <c r="J21" s="553"/>
      <c r="K21" s="553"/>
      <c r="L21" s="553"/>
      <c r="M21" s="553"/>
      <c r="N21" s="553"/>
      <c r="O21" s="553"/>
      <c r="P21" s="553"/>
      <c r="Q21" s="553"/>
    </row>
    <row r="22" spans="1:20" x14ac:dyDescent="0.2">
      <c r="A22" s="550" t="s">
        <v>87</v>
      </c>
      <c r="B22" s="551"/>
      <c r="C22" s="551"/>
      <c r="D22" s="551"/>
      <c r="E22" s="551"/>
      <c r="F22" s="551"/>
      <c r="G22" s="551"/>
      <c r="H22" s="551"/>
      <c r="I22" s="551"/>
      <c r="J22" s="60"/>
      <c r="K22" s="60"/>
      <c r="L22" s="60"/>
      <c r="M22" s="60"/>
      <c r="N22" s="60"/>
      <c r="O22" s="60"/>
      <c r="P22" s="60"/>
      <c r="Q22" s="60"/>
    </row>
    <row r="23" spans="1:20" ht="14.25" x14ac:dyDescent="0.2">
      <c r="A23" s="408" t="s">
        <v>232</v>
      </c>
    </row>
    <row r="24" spans="1:20" ht="14.25" x14ac:dyDescent="0.2">
      <c r="A24" s="408"/>
    </row>
    <row r="26" spans="1:20" x14ac:dyDescent="0.2">
      <c r="A26" s="114" t="s">
        <v>174</v>
      </c>
      <c r="T26" s="66" t="s">
        <v>88</v>
      </c>
    </row>
    <row r="27" spans="1:20" x14ac:dyDescent="0.2">
      <c r="A27" s="114" t="s">
        <v>175</v>
      </c>
      <c r="T27" s="67" t="s">
        <v>341</v>
      </c>
    </row>
    <row r="28" spans="1:20" x14ac:dyDescent="0.2">
      <c r="T28" s="68" t="s">
        <v>272</v>
      </c>
    </row>
    <row r="31" spans="1:20" x14ac:dyDescent="0.2">
      <c r="A31" s="8" t="s">
        <v>40</v>
      </c>
    </row>
  </sheetData>
  <mergeCells count="2">
    <mergeCell ref="A18:Q21"/>
    <mergeCell ref="A22:I22"/>
  </mergeCells>
  <hyperlinks>
    <hyperlink ref="A22" r:id="rId1" xr:uid="{00000000-0004-0000-0C00-000000000000}"/>
    <hyperlink ref="A31" location="Index!A1" display="Back to index" xr:uid="{00000000-0004-0000-0C00-000001000000}"/>
    <hyperlink ref="A3" r:id="rId2" xr:uid="{00000000-0004-0000-0C00-000002000000}"/>
    <hyperlink ref="R1" location="Index!A1" display="Return to contents" xr:uid="{00000000-0004-0000-0C00-000003000000}"/>
  </hyperlinks>
  <pageMargins left="0.7" right="0.7" top="0.75" bottom="0.75" header="0.3" footer="0.3"/>
  <pageSetup paperSize="9" scale="86" fitToHeight="0"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pageSetUpPr fitToPage="1"/>
  </sheetPr>
  <dimension ref="A1:W40"/>
  <sheetViews>
    <sheetView showGridLines="0" zoomScale="80" zoomScaleNormal="80" workbookViewId="0"/>
  </sheetViews>
  <sheetFormatPr defaultColWidth="6.85546875" defaultRowHeight="12.75" x14ac:dyDescent="0.2"/>
  <cols>
    <col min="1" max="1" width="12.42578125" style="3" customWidth="1"/>
    <col min="2" max="3" width="13.7109375" style="3" customWidth="1"/>
    <col min="4" max="4" width="1.7109375" style="3" customWidth="1"/>
    <col min="5" max="6" width="13.7109375" style="3" customWidth="1"/>
    <col min="7" max="7" width="1.7109375" style="3" customWidth="1"/>
    <col min="8" max="9" width="13.7109375" style="3" customWidth="1"/>
    <col min="10" max="10" width="1.7109375" style="3" customWidth="1"/>
    <col min="11" max="12" width="13.7109375" style="3" customWidth="1"/>
    <col min="13" max="13" width="1.7109375" style="3" customWidth="1"/>
    <col min="14" max="14" width="13.7109375" style="3" customWidth="1"/>
    <col min="15" max="15" width="17.42578125" style="3" customWidth="1"/>
    <col min="16" max="16" width="1.7109375" style="3" customWidth="1"/>
    <col min="17" max="17" width="13.7109375" style="3" customWidth="1"/>
    <col min="18" max="18" width="15.7109375" style="3" customWidth="1"/>
    <col min="19" max="23" width="8.42578125" style="3" customWidth="1"/>
    <col min="24" max="24" width="11.7109375" style="3" customWidth="1"/>
    <col min="25" max="16384" width="6.85546875" style="3"/>
  </cols>
  <sheetData>
    <row r="1" spans="1:20" s="50" customFormat="1" ht="12.75" customHeight="1" x14ac:dyDescent="0.2">
      <c r="A1" s="86"/>
      <c r="B1" s="86"/>
      <c r="C1" s="86"/>
      <c r="D1" s="86"/>
      <c r="E1" s="89"/>
      <c r="F1" s="87"/>
      <c r="G1" s="87"/>
      <c r="R1" s="89" t="s">
        <v>130</v>
      </c>
    </row>
    <row r="2" spans="1:20" s="50" customFormat="1" ht="15.75" x14ac:dyDescent="0.25">
      <c r="A2" s="88" t="s">
        <v>101</v>
      </c>
      <c r="B2" s="86"/>
      <c r="C2" s="86"/>
      <c r="D2" s="86"/>
      <c r="E2" s="86"/>
      <c r="F2" s="87"/>
      <c r="G2" s="87"/>
    </row>
    <row r="3" spans="1:20" s="50" customFormat="1" ht="15" x14ac:dyDescent="0.2">
      <c r="A3" s="81" t="s">
        <v>102</v>
      </c>
      <c r="B3" s="86"/>
      <c r="C3" s="86"/>
      <c r="D3" s="86"/>
      <c r="E3" s="86"/>
      <c r="F3" s="87"/>
      <c r="G3" s="87"/>
    </row>
    <row r="4" spans="1:20" s="50" customFormat="1" ht="15" x14ac:dyDescent="0.2">
      <c r="A4" s="79"/>
      <c r="B4" s="86"/>
      <c r="C4" s="86"/>
      <c r="D4" s="86"/>
      <c r="E4" s="86"/>
      <c r="F4" s="87"/>
      <c r="G4" s="87"/>
    </row>
    <row r="5" spans="1:20" ht="15.75" x14ac:dyDescent="0.2">
      <c r="A5" s="118" t="s">
        <v>279</v>
      </c>
      <c r="B5" s="6"/>
    </row>
    <row r="6" spans="1:20" x14ac:dyDescent="0.2">
      <c r="A6" s="16"/>
      <c r="B6" s="16"/>
      <c r="C6" s="16"/>
      <c r="D6" s="16"/>
      <c r="E6" s="16"/>
      <c r="F6" s="16"/>
      <c r="G6" s="16"/>
      <c r="H6" s="16"/>
      <c r="I6" s="16"/>
      <c r="J6" s="16"/>
      <c r="K6" s="16"/>
      <c r="L6" s="16"/>
      <c r="M6" s="16"/>
      <c r="N6" s="16"/>
      <c r="O6" s="16"/>
      <c r="P6" s="16"/>
      <c r="Q6" s="16"/>
    </row>
    <row r="7" spans="1:20" x14ac:dyDescent="0.2">
      <c r="A7" s="171"/>
      <c r="B7" s="172"/>
      <c r="C7" s="173"/>
      <c r="D7" s="173"/>
      <c r="E7" s="173"/>
      <c r="F7" s="173"/>
      <c r="G7" s="173"/>
      <c r="H7" s="173"/>
      <c r="I7" s="173"/>
      <c r="J7" s="173"/>
      <c r="K7" s="173"/>
      <c r="L7" s="173"/>
      <c r="M7" s="173"/>
      <c r="N7" s="173"/>
      <c r="O7" s="173"/>
      <c r="P7" s="173"/>
      <c r="Q7" s="174"/>
      <c r="R7" s="174" t="s">
        <v>218</v>
      </c>
    </row>
    <row r="8" spans="1:20" ht="15" x14ac:dyDescent="0.25">
      <c r="A8" s="179"/>
      <c r="B8" s="555" t="s">
        <v>77</v>
      </c>
      <c r="C8" s="556"/>
      <c r="D8" s="180"/>
      <c r="E8" s="557" t="s">
        <v>177</v>
      </c>
      <c r="F8" s="556"/>
      <c r="G8" s="180"/>
      <c r="H8" s="557" t="s">
        <v>178</v>
      </c>
      <c r="I8" s="556"/>
      <c r="J8" s="180"/>
      <c r="K8" s="557" t="s">
        <v>179</v>
      </c>
      <c r="L8" s="556"/>
      <c r="M8" s="180"/>
      <c r="N8" s="557" t="s">
        <v>180</v>
      </c>
      <c r="O8" s="556"/>
      <c r="P8" s="180"/>
      <c r="Q8" s="554" t="s">
        <v>181</v>
      </c>
      <c r="R8" s="554"/>
    </row>
    <row r="9" spans="1:20" ht="43.5" x14ac:dyDescent="0.25">
      <c r="A9" s="181"/>
      <c r="B9" s="182" t="s">
        <v>59</v>
      </c>
      <c r="C9" s="361" t="s">
        <v>60</v>
      </c>
      <c r="D9" s="182"/>
      <c r="E9" s="182" t="s">
        <v>59</v>
      </c>
      <c r="F9" s="361" t="s">
        <v>60</v>
      </c>
      <c r="G9" s="182"/>
      <c r="H9" s="182" t="s">
        <v>59</v>
      </c>
      <c r="I9" s="361" t="s">
        <v>60</v>
      </c>
      <c r="J9" s="182"/>
      <c r="K9" s="182" t="s">
        <v>59</v>
      </c>
      <c r="L9" s="361" t="s">
        <v>60</v>
      </c>
      <c r="M9" s="182"/>
      <c r="N9" s="182" t="s">
        <v>59</v>
      </c>
      <c r="O9" s="361" t="s">
        <v>60</v>
      </c>
      <c r="P9" s="182"/>
      <c r="Q9" s="186" t="s">
        <v>59</v>
      </c>
      <c r="R9" s="363" t="s">
        <v>60</v>
      </c>
    </row>
    <row r="10" spans="1:20" ht="15" x14ac:dyDescent="0.25">
      <c r="A10" s="179"/>
      <c r="B10" s="183"/>
      <c r="C10" s="362"/>
      <c r="D10" s="183"/>
      <c r="E10" s="183"/>
      <c r="F10" s="362"/>
      <c r="G10" s="183"/>
      <c r="H10" s="183"/>
      <c r="I10" s="362"/>
      <c r="J10" s="183"/>
      <c r="K10" s="183"/>
      <c r="L10" s="362"/>
      <c r="M10" s="183"/>
      <c r="N10" s="183"/>
      <c r="O10" s="362"/>
      <c r="P10" s="183"/>
      <c r="Q10" s="184"/>
      <c r="R10" s="364"/>
    </row>
    <row r="11" spans="1:20" ht="14.25" x14ac:dyDescent="0.2">
      <c r="A11" s="185" t="s">
        <v>41</v>
      </c>
      <c r="B11" s="453">
        <v>104254</v>
      </c>
      <c r="C11" s="457">
        <v>80.43669469948307</v>
      </c>
      <c r="D11" s="453"/>
      <c r="E11" s="453">
        <v>20236</v>
      </c>
      <c r="F11" s="457">
        <v>15.61299282462773</v>
      </c>
      <c r="G11" s="457"/>
      <c r="H11" s="453">
        <v>2559</v>
      </c>
      <c r="I11" s="457">
        <v>1.9743846925391562</v>
      </c>
      <c r="J11" s="453"/>
      <c r="K11" s="453">
        <v>1518</v>
      </c>
      <c r="L11" s="457">
        <v>1.1712059254687137</v>
      </c>
      <c r="M11" s="424"/>
      <c r="N11" s="453">
        <v>1043</v>
      </c>
      <c r="O11" s="457">
        <v>0.80472185788133632</v>
      </c>
      <c r="P11" s="424"/>
      <c r="Q11" s="461">
        <v>129610</v>
      </c>
      <c r="R11" s="365">
        <v>100</v>
      </c>
      <c r="T11" s="21"/>
    </row>
    <row r="12" spans="1:20" ht="14.25" x14ac:dyDescent="0.2">
      <c r="A12" s="185" t="s">
        <v>42</v>
      </c>
      <c r="B12" s="453">
        <v>95105</v>
      </c>
      <c r="C12" s="457">
        <v>74.097014460234362</v>
      </c>
      <c r="D12" s="453"/>
      <c r="E12" s="453">
        <v>25916</v>
      </c>
      <c r="F12" s="457">
        <v>20.191348790825231</v>
      </c>
      <c r="G12" s="457"/>
      <c r="H12" s="453">
        <v>3759</v>
      </c>
      <c r="I12" s="457">
        <v>2.9286649214659688</v>
      </c>
      <c r="J12" s="453"/>
      <c r="K12" s="453">
        <v>2201</v>
      </c>
      <c r="L12" s="457">
        <v>1.7148155073547742</v>
      </c>
      <c r="M12" s="424"/>
      <c r="N12" s="453">
        <v>1371</v>
      </c>
      <c r="O12" s="457">
        <v>1.0681563201196709</v>
      </c>
      <c r="P12" s="424"/>
      <c r="Q12" s="461">
        <v>128352</v>
      </c>
      <c r="R12" s="365">
        <v>99.999999999999986</v>
      </c>
      <c r="T12" s="21"/>
    </row>
    <row r="13" spans="1:20" ht="14.25" x14ac:dyDescent="0.2">
      <c r="A13" s="185" t="s">
        <v>43</v>
      </c>
      <c r="B13" s="453">
        <v>99733</v>
      </c>
      <c r="C13" s="457">
        <v>70.451318494239317</v>
      </c>
      <c r="D13" s="453"/>
      <c r="E13" s="453">
        <v>33009</v>
      </c>
      <c r="F13" s="457">
        <v>23.31753353630539</v>
      </c>
      <c r="G13" s="457"/>
      <c r="H13" s="453">
        <v>4533</v>
      </c>
      <c r="I13" s="457">
        <v>3.2021078954246516</v>
      </c>
      <c r="J13" s="453"/>
      <c r="K13" s="453">
        <v>2546</v>
      </c>
      <c r="L13" s="457">
        <v>1.7984925439556945</v>
      </c>
      <c r="M13" s="424"/>
      <c r="N13" s="453">
        <v>1742</v>
      </c>
      <c r="O13" s="457">
        <v>1.2305475300749489</v>
      </c>
      <c r="P13" s="424"/>
      <c r="Q13" s="461">
        <v>141563</v>
      </c>
      <c r="R13" s="365">
        <v>100.00000000000001</v>
      </c>
      <c r="T13" s="21"/>
    </row>
    <row r="14" spans="1:20" ht="14.25" x14ac:dyDescent="0.2">
      <c r="A14" s="185" t="s">
        <v>44</v>
      </c>
      <c r="B14" s="453">
        <v>96256</v>
      </c>
      <c r="C14" s="457">
        <v>64.195060789766785</v>
      </c>
      <c r="D14" s="453"/>
      <c r="E14" s="453">
        <v>41268</v>
      </c>
      <c r="F14" s="457">
        <v>27.522458534243011</v>
      </c>
      <c r="G14" s="457"/>
      <c r="H14" s="453">
        <v>6106</v>
      </c>
      <c r="I14" s="457">
        <v>4.0722141080277172</v>
      </c>
      <c r="J14" s="453"/>
      <c r="K14" s="453">
        <v>3750</v>
      </c>
      <c r="L14" s="457">
        <v>2.5009503611372321</v>
      </c>
      <c r="M14" s="424"/>
      <c r="N14" s="453">
        <v>2563</v>
      </c>
      <c r="O14" s="457">
        <v>1.7093162068252603</v>
      </c>
      <c r="P14" s="424"/>
      <c r="Q14" s="461">
        <v>149943</v>
      </c>
      <c r="R14" s="365">
        <v>100.00000000000001</v>
      </c>
      <c r="T14" s="21"/>
    </row>
    <row r="15" spans="1:20" ht="14.25" x14ac:dyDescent="0.2">
      <c r="A15" s="185" t="s">
        <v>45</v>
      </c>
      <c r="B15" s="453">
        <v>85077</v>
      </c>
      <c r="C15" s="457">
        <v>57.625798410967441</v>
      </c>
      <c r="D15" s="453"/>
      <c r="E15" s="453">
        <v>46196</v>
      </c>
      <c r="F15" s="457">
        <v>31.290259216862982</v>
      </c>
      <c r="G15" s="457"/>
      <c r="H15" s="453">
        <v>7938</v>
      </c>
      <c r="I15" s="457">
        <v>5.3767009624958515</v>
      </c>
      <c r="J15" s="453"/>
      <c r="K15" s="453">
        <v>4840</v>
      </c>
      <c r="L15" s="457">
        <v>3.2783109925018796</v>
      </c>
      <c r="M15" s="425"/>
      <c r="N15" s="453">
        <v>3586</v>
      </c>
      <c r="O15" s="457">
        <v>2.4289304171718471</v>
      </c>
      <c r="P15" s="425"/>
      <c r="Q15" s="461">
        <v>147637</v>
      </c>
      <c r="R15" s="365">
        <v>100</v>
      </c>
      <c r="T15" s="21"/>
    </row>
    <row r="16" spans="1:20" ht="14.25" x14ac:dyDescent="0.2">
      <c r="A16" s="185" t="s">
        <v>46</v>
      </c>
      <c r="B16" s="453">
        <v>50254</v>
      </c>
      <c r="C16" s="457">
        <v>58.326369545032499</v>
      </c>
      <c r="D16" s="453"/>
      <c r="E16" s="453">
        <v>26081</v>
      </c>
      <c r="F16" s="457">
        <v>30.270427112349118</v>
      </c>
      <c r="G16" s="457"/>
      <c r="H16" s="453">
        <v>4664</v>
      </c>
      <c r="I16" s="457">
        <v>5.4131847725162485</v>
      </c>
      <c r="J16" s="453"/>
      <c r="K16" s="453">
        <v>2906</v>
      </c>
      <c r="L16" s="457">
        <v>3.3727948003714023</v>
      </c>
      <c r="M16" s="424"/>
      <c r="N16" s="453">
        <v>2255</v>
      </c>
      <c r="O16" s="457">
        <v>2.6172237697307335</v>
      </c>
      <c r="P16" s="424"/>
      <c r="Q16" s="461">
        <v>86160</v>
      </c>
      <c r="R16" s="365">
        <v>100</v>
      </c>
      <c r="T16" s="21"/>
    </row>
    <row r="17" spans="1:23" ht="14.25" x14ac:dyDescent="0.2">
      <c r="A17" s="185" t="s">
        <v>47</v>
      </c>
      <c r="B17" s="453">
        <v>42298</v>
      </c>
      <c r="C17" s="457">
        <v>59.016896652760529</v>
      </c>
      <c r="D17" s="453"/>
      <c r="E17" s="453">
        <v>21742</v>
      </c>
      <c r="F17" s="457">
        <v>30.335840158502041</v>
      </c>
      <c r="G17" s="457"/>
      <c r="H17" s="453">
        <v>3685</v>
      </c>
      <c r="I17" s="457">
        <v>5.1415495807230265</v>
      </c>
      <c r="J17" s="453"/>
      <c r="K17" s="453">
        <v>2309</v>
      </c>
      <c r="L17" s="457">
        <v>3.2216656667271284</v>
      </c>
      <c r="M17" s="424"/>
      <c r="N17" s="453">
        <v>1637</v>
      </c>
      <c r="O17" s="457">
        <v>2.284047941287271</v>
      </c>
      <c r="P17" s="424"/>
      <c r="Q17" s="461">
        <v>71671</v>
      </c>
      <c r="R17" s="365">
        <v>99.999999999999986</v>
      </c>
      <c r="T17" s="21"/>
    </row>
    <row r="18" spans="1:23" ht="14.25" x14ac:dyDescent="0.2">
      <c r="A18" s="185" t="s">
        <v>48</v>
      </c>
      <c r="B18" s="453">
        <v>41573</v>
      </c>
      <c r="C18" s="457">
        <v>57.86001586616748</v>
      </c>
      <c r="D18" s="453"/>
      <c r="E18" s="453">
        <v>21546</v>
      </c>
      <c r="F18" s="457">
        <v>29.98705654757763</v>
      </c>
      <c r="G18" s="457"/>
      <c r="H18" s="453">
        <v>4026</v>
      </c>
      <c r="I18" s="457">
        <v>5.6032623067180696</v>
      </c>
      <c r="J18" s="453"/>
      <c r="K18" s="453">
        <v>2639</v>
      </c>
      <c r="L18" s="457">
        <v>3.6728785959833545</v>
      </c>
      <c r="M18" s="424"/>
      <c r="N18" s="453">
        <v>2067</v>
      </c>
      <c r="O18" s="457">
        <v>2.876786683553465</v>
      </c>
      <c r="P18" s="424"/>
      <c r="Q18" s="461">
        <v>71851</v>
      </c>
      <c r="R18" s="365">
        <v>100.00000000000001</v>
      </c>
      <c r="T18" s="21"/>
      <c r="V18" s="19"/>
      <c r="W18" s="19"/>
    </row>
    <row r="19" spans="1:23" ht="14.25" x14ac:dyDescent="0.2">
      <c r="A19" s="185" t="s">
        <v>49</v>
      </c>
      <c r="B19" s="453">
        <v>40263</v>
      </c>
      <c r="C19" s="457">
        <v>57.245428953280062</v>
      </c>
      <c r="D19" s="453"/>
      <c r="E19" s="453">
        <v>21474</v>
      </c>
      <c r="F19" s="457">
        <v>30.531464156737854</v>
      </c>
      <c r="G19" s="457"/>
      <c r="H19" s="453">
        <v>3986</v>
      </c>
      <c r="I19" s="457">
        <v>5.6672448602382914</v>
      </c>
      <c r="J19" s="453"/>
      <c r="K19" s="453">
        <v>2614</v>
      </c>
      <c r="L19" s="457">
        <v>3.7165524497398126</v>
      </c>
      <c r="M19" s="424"/>
      <c r="N19" s="453">
        <v>1997</v>
      </c>
      <c r="O19" s="457">
        <v>2.8393095800039809</v>
      </c>
      <c r="P19" s="424"/>
      <c r="Q19" s="461">
        <v>70334</v>
      </c>
      <c r="R19" s="365">
        <v>100.00000000000001</v>
      </c>
      <c r="T19" s="21"/>
      <c r="V19" s="19"/>
      <c r="W19" s="19"/>
    </row>
    <row r="20" spans="1:23" ht="14.25" x14ac:dyDescent="0.2">
      <c r="A20" s="185" t="s">
        <v>50</v>
      </c>
      <c r="B20" s="453">
        <v>42557</v>
      </c>
      <c r="C20" s="457">
        <v>58.473481725748833</v>
      </c>
      <c r="D20" s="453"/>
      <c r="E20" s="453">
        <v>21528</v>
      </c>
      <c r="F20" s="457">
        <v>29.579554822753501</v>
      </c>
      <c r="G20" s="457"/>
      <c r="H20" s="453">
        <v>4044</v>
      </c>
      <c r="I20" s="457">
        <v>5.5564715581203625</v>
      </c>
      <c r="J20" s="453"/>
      <c r="K20" s="453">
        <v>2597</v>
      </c>
      <c r="L20" s="457">
        <v>3.568287991206375</v>
      </c>
      <c r="M20" s="424"/>
      <c r="N20" s="453">
        <v>2054</v>
      </c>
      <c r="O20" s="457">
        <v>2.822203902170926</v>
      </c>
      <c r="P20" s="424"/>
      <c r="Q20" s="461">
        <v>72780</v>
      </c>
      <c r="R20" s="365">
        <v>100</v>
      </c>
      <c r="T20" s="21"/>
    </row>
    <row r="21" spans="1:23" ht="14.25" x14ac:dyDescent="0.2">
      <c r="A21" s="185" t="s">
        <v>51</v>
      </c>
      <c r="B21" s="453">
        <v>49452</v>
      </c>
      <c r="C21" s="457">
        <v>56.64864369501467</v>
      </c>
      <c r="D21" s="453"/>
      <c r="E21" s="453">
        <v>26526</v>
      </c>
      <c r="F21" s="457">
        <v>30.386271994134894</v>
      </c>
      <c r="G21" s="457"/>
      <c r="H21" s="453">
        <v>5232</v>
      </c>
      <c r="I21" s="457">
        <v>5.9934017595307925</v>
      </c>
      <c r="J21" s="453"/>
      <c r="K21" s="453">
        <v>3431</v>
      </c>
      <c r="L21" s="457">
        <v>3.9303060850439886</v>
      </c>
      <c r="M21" s="424"/>
      <c r="N21" s="453">
        <v>2655</v>
      </c>
      <c r="O21" s="457">
        <v>3.0413764662756599</v>
      </c>
      <c r="P21" s="424"/>
      <c r="Q21" s="461">
        <v>87296</v>
      </c>
      <c r="R21" s="365">
        <v>100</v>
      </c>
      <c r="T21" s="21"/>
    </row>
    <row r="22" spans="1:23" ht="14.25" x14ac:dyDescent="0.2">
      <c r="A22" s="185" t="s">
        <v>52</v>
      </c>
      <c r="B22" s="453">
        <v>49251</v>
      </c>
      <c r="C22" s="457">
        <v>53.169025488227483</v>
      </c>
      <c r="D22" s="453"/>
      <c r="E22" s="453">
        <v>29034</v>
      </c>
      <c r="F22" s="457">
        <v>31.343718625514139</v>
      </c>
      <c r="G22" s="457"/>
      <c r="H22" s="453">
        <v>6426</v>
      </c>
      <c r="I22" s="457">
        <v>6.9372024484243937</v>
      </c>
      <c r="J22" s="453"/>
      <c r="K22" s="453">
        <v>4463</v>
      </c>
      <c r="L22" s="457">
        <v>4.8180414763955914</v>
      </c>
      <c r="M22" s="424"/>
      <c r="N22" s="453">
        <v>3457</v>
      </c>
      <c r="O22" s="457">
        <v>3.7320119614383951</v>
      </c>
      <c r="P22" s="424"/>
      <c r="Q22" s="461">
        <v>92631</v>
      </c>
      <c r="R22" s="365">
        <v>100</v>
      </c>
      <c r="T22" s="21"/>
    </row>
    <row r="23" spans="1:23" ht="14.25" x14ac:dyDescent="0.2">
      <c r="A23" s="185" t="s">
        <v>53</v>
      </c>
      <c r="B23" s="453">
        <v>52569</v>
      </c>
      <c r="C23" s="457">
        <v>52.672237585667915</v>
      </c>
      <c r="D23" s="453"/>
      <c r="E23" s="453">
        <v>31133</v>
      </c>
      <c r="F23" s="457">
        <v>31.194140515410201</v>
      </c>
      <c r="G23" s="457"/>
      <c r="H23" s="453">
        <v>8433</v>
      </c>
      <c r="I23" s="457">
        <v>8.4495611398340742</v>
      </c>
      <c r="J23" s="453"/>
      <c r="K23" s="453">
        <v>4497</v>
      </c>
      <c r="L23" s="457">
        <v>4.5058314296020194</v>
      </c>
      <c r="M23" s="424"/>
      <c r="N23" s="453">
        <v>3172</v>
      </c>
      <c r="O23" s="457">
        <v>3.178229329485792</v>
      </c>
      <c r="P23" s="424"/>
      <c r="Q23" s="461">
        <v>99804</v>
      </c>
      <c r="R23" s="365">
        <v>100.00000000000001</v>
      </c>
      <c r="T23" s="21"/>
    </row>
    <row r="24" spans="1:23" ht="14.25" x14ac:dyDescent="0.2">
      <c r="A24" s="185" t="s">
        <v>54</v>
      </c>
      <c r="B24" s="453">
        <v>52619</v>
      </c>
      <c r="C24" s="457">
        <v>52.418238147893568</v>
      </c>
      <c r="D24" s="453"/>
      <c r="E24" s="453">
        <v>31338</v>
      </c>
      <c r="F24" s="457">
        <v>31.2184334000777</v>
      </c>
      <c r="G24" s="457"/>
      <c r="H24" s="453">
        <v>8583</v>
      </c>
      <c r="I24" s="457">
        <v>8.5502525327993784</v>
      </c>
      <c r="J24" s="453"/>
      <c r="K24" s="453">
        <v>4655</v>
      </c>
      <c r="L24" s="457">
        <v>4.6372393732006421</v>
      </c>
      <c r="M24" s="424"/>
      <c r="N24" s="453">
        <v>3188</v>
      </c>
      <c r="O24" s="457">
        <v>3.1758365460287106</v>
      </c>
      <c r="P24" s="424"/>
      <c r="Q24" s="461">
        <v>100383</v>
      </c>
      <c r="R24" s="365">
        <v>100</v>
      </c>
      <c r="T24" s="21"/>
    </row>
    <row r="25" spans="1:23" ht="14.25" x14ac:dyDescent="0.2">
      <c r="A25" s="185" t="s">
        <v>55</v>
      </c>
      <c r="B25" s="453">
        <v>50715</v>
      </c>
      <c r="C25" s="457">
        <v>49.334617405007883</v>
      </c>
      <c r="D25" s="453"/>
      <c r="E25" s="453">
        <v>32967</v>
      </c>
      <c r="F25" s="457">
        <v>32.069690071791278</v>
      </c>
      <c r="G25" s="457"/>
      <c r="H25" s="453">
        <v>9877</v>
      </c>
      <c r="I25" s="457">
        <v>9.6081635829490857</v>
      </c>
      <c r="J25" s="453"/>
      <c r="K25" s="453">
        <v>5377</v>
      </c>
      <c r="L25" s="457">
        <v>5.2306465106325026</v>
      </c>
      <c r="M25" s="424"/>
      <c r="N25" s="453">
        <v>3862</v>
      </c>
      <c r="O25" s="457">
        <v>3.7568824296192531</v>
      </c>
      <c r="P25" s="424"/>
      <c r="Q25" s="461">
        <v>102798</v>
      </c>
      <c r="R25" s="365">
        <v>100.00000000000001</v>
      </c>
      <c r="T25" s="21"/>
    </row>
    <row r="26" spans="1:23" ht="14.25" x14ac:dyDescent="0.2">
      <c r="A26" s="185" t="s">
        <v>76</v>
      </c>
      <c r="B26" s="453">
        <v>48242</v>
      </c>
      <c r="C26" s="457">
        <v>47.222466938791491</v>
      </c>
      <c r="D26" s="453"/>
      <c r="E26" s="453">
        <v>34099</v>
      </c>
      <c r="F26" s="457">
        <v>33.378361182078912</v>
      </c>
      <c r="G26" s="457"/>
      <c r="H26" s="453">
        <v>10290</v>
      </c>
      <c r="I26" s="457">
        <v>10.072533991131472</v>
      </c>
      <c r="J26" s="453"/>
      <c r="K26" s="453">
        <v>5613</v>
      </c>
      <c r="L26" s="457">
        <v>5.4943764132381876</v>
      </c>
      <c r="M26" s="424"/>
      <c r="N26" s="453">
        <v>3915</v>
      </c>
      <c r="O26" s="457">
        <v>3.8322614747599326</v>
      </c>
      <c r="P26" s="424"/>
      <c r="Q26" s="461">
        <v>102159</v>
      </c>
      <c r="R26" s="365">
        <v>99.999999999999986</v>
      </c>
      <c r="T26" s="21"/>
    </row>
    <row r="27" spans="1:23" ht="14.25" x14ac:dyDescent="0.2">
      <c r="A27" s="185" t="s">
        <v>99</v>
      </c>
      <c r="B27" s="453">
        <v>46615</v>
      </c>
      <c r="C27" s="457">
        <v>45.687542879545234</v>
      </c>
      <c r="D27" s="453"/>
      <c r="E27" s="453">
        <v>34499</v>
      </c>
      <c r="F27" s="457">
        <v>33.812604136038424</v>
      </c>
      <c r="G27" s="457"/>
      <c r="H27" s="453">
        <v>11091</v>
      </c>
      <c r="I27" s="457">
        <v>10.870332255219054</v>
      </c>
      <c r="J27" s="453"/>
      <c r="K27" s="453">
        <v>5717</v>
      </c>
      <c r="L27" s="457">
        <v>5.6032539449181611</v>
      </c>
      <c r="M27" s="424"/>
      <c r="N27" s="453">
        <v>4108</v>
      </c>
      <c r="O27" s="457">
        <v>4.0262667842791338</v>
      </c>
      <c r="P27" s="424"/>
      <c r="Q27" s="461">
        <v>102030</v>
      </c>
      <c r="R27" s="365">
        <v>100</v>
      </c>
      <c r="T27" s="21"/>
    </row>
    <row r="28" spans="1:23" ht="14.25" x14ac:dyDescent="0.2">
      <c r="A28" s="185" t="s">
        <v>241</v>
      </c>
      <c r="B28" s="453">
        <v>39804</v>
      </c>
      <c r="C28" s="457">
        <v>41.828938933784507</v>
      </c>
      <c r="D28" s="453"/>
      <c r="E28" s="453">
        <v>32483</v>
      </c>
      <c r="F28" s="457">
        <v>34.135499532361621</v>
      </c>
      <c r="G28" s="457"/>
      <c r="H28" s="453">
        <v>11491</v>
      </c>
      <c r="I28" s="457">
        <v>12.075578768166963</v>
      </c>
      <c r="J28" s="453"/>
      <c r="K28" s="453">
        <v>6642</v>
      </c>
      <c r="L28" s="457">
        <v>6.9798968042959677</v>
      </c>
      <c r="M28" s="424"/>
      <c r="N28" s="453">
        <v>4739</v>
      </c>
      <c r="O28" s="457">
        <v>4.9800859613909347</v>
      </c>
      <c r="P28" s="424"/>
      <c r="Q28" s="461">
        <v>95159</v>
      </c>
      <c r="R28" s="365">
        <v>100</v>
      </c>
      <c r="T28" s="21"/>
    </row>
    <row r="29" spans="1:23" ht="14.25" x14ac:dyDescent="0.2">
      <c r="A29" s="185" t="s">
        <v>260</v>
      </c>
      <c r="B29" s="453">
        <v>44498</v>
      </c>
      <c r="C29" s="457">
        <v>40.36172991800305</v>
      </c>
      <c r="D29" s="453"/>
      <c r="E29" s="453">
        <v>36577</v>
      </c>
      <c r="F29" s="457">
        <v>33.177019084246432</v>
      </c>
      <c r="G29" s="457"/>
      <c r="H29" s="453">
        <v>13910</v>
      </c>
      <c r="I29" s="457">
        <v>12.61700892533198</v>
      </c>
      <c r="J29" s="453"/>
      <c r="K29" s="453">
        <v>8522</v>
      </c>
      <c r="L29" s="457">
        <v>7.7298454393730491</v>
      </c>
      <c r="M29" s="458"/>
      <c r="N29" s="453">
        <v>6741</v>
      </c>
      <c r="O29" s="457">
        <v>6.114396633045498</v>
      </c>
      <c r="P29" s="458"/>
      <c r="Q29" s="461">
        <v>110248</v>
      </c>
      <c r="R29" s="365">
        <v>100</v>
      </c>
    </row>
    <row r="30" spans="1:23" s="16" customFormat="1" x14ac:dyDescent="0.2">
      <c r="A30" s="175"/>
      <c r="B30" s="459"/>
      <c r="C30" s="460"/>
      <c r="D30" s="459"/>
      <c r="E30" s="460"/>
      <c r="F30" s="459"/>
      <c r="G30" s="460"/>
      <c r="H30" s="459"/>
      <c r="I30" s="460"/>
      <c r="J30" s="459"/>
      <c r="K30" s="460"/>
      <c r="L30" s="459"/>
      <c r="M30" s="177"/>
      <c r="N30" s="176"/>
      <c r="O30" s="177"/>
      <c r="P30" s="177"/>
      <c r="Q30" s="178"/>
      <c r="R30" s="77"/>
    </row>
    <row r="31" spans="1:23" x14ac:dyDescent="0.2">
      <c r="O31" s="9"/>
      <c r="P31" s="9"/>
    </row>
    <row r="33" spans="1:23" x14ac:dyDescent="0.2">
      <c r="A33" s="114" t="s">
        <v>174</v>
      </c>
      <c r="R33" s="66" t="s">
        <v>88</v>
      </c>
    </row>
    <row r="34" spans="1:23" x14ac:dyDescent="0.2">
      <c r="A34" s="114" t="s">
        <v>175</v>
      </c>
      <c r="R34" s="67" t="s">
        <v>341</v>
      </c>
    </row>
    <row r="35" spans="1:23" x14ac:dyDescent="0.2">
      <c r="R35" s="68" t="s">
        <v>272</v>
      </c>
    </row>
    <row r="36" spans="1:23" x14ac:dyDescent="0.2">
      <c r="F36" s="30"/>
      <c r="G36" s="30"/>
    </row>
    <row r="37" spans="1:23" x14ac:dyDescent="0.2">
      <c r="F37" s="30"/>
      <c r="G37" s="30"/>
    </row>
    <row r="38" spans="1:23" x14ac:dyDescent="0.2">
      <c r="A38" s="8" t="s">
        <v>40</v>
      </c>
    </row>
    <row r="40" spans="1:23" x14ac:dyDescent="0.2">
      <c r="F40" s="422"/>
      <c r="G40" s="422"/>
      <c r="H40" s="422"/>
      <c r="I40" s="426"/>
      <c r="J40" s="422"/>
      <c r="K40" s="422"/>
      <c r="L40" s="422"/>
      <c r="M40" s="422"/>
      <c r="N40" s="422"/>
      <c r="O40" s="422"/>
      <c r="P40" s="422"/>
      <c r="Q40" s="422"/>
      <c r="R40" s="422"/>
      <c r="S40" s="422"/>
      <c r="T40" s="422"/>
      <c r="U40" s="422"/>
      <c r="V40" s="422"/>
      <c r="W40" s="422"/>
    </row>
  </sheetData>
  <mergeCells count="6">
    <mergeCell ref="Q8:R8"/>
    <mergeCell ref="B8:C8"/>
    <mergeCell ref="E8:F8"/>
    <mergeCell ref="H8:I8"/>
    <mergeCell ref="N8:O8"/>
    <mergeCell ref="K8:L8"/>
  </mergeCells>
  <hyperlinks>
    <hyperlink ref="A21" location="Index!A1" display="Back to index" xr:uid="{00000000-0004-0000-0D00-000000000000}"/>
    <hyperlink ref="A38" location="Index!A1" display="Back to index" xr:uid="{00000000-0004-0000-0D00-000001000000}"/>
    <hyperlink ref="A3" r:id="rId1" xr:uid="{00000000-0004-0000-0D00-000002000000}"/>
    <hyperlink ref="R1" location="Index!A1" display="Return to contents" xr:uid="{00000000-0004-0000-0D00-000003000000}"/>
  </hyperlinks>
  <pageMargins left="0.7" right="0.7" top="0.75" bottom="0.75" header="0.3" footer="0.3"/>
  <pageSetup paperSize="9"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A1:M24"/>
  <sheetViews>
    <sheetView zoomScale="87" zoomScaleNormal="87" workbookViewId="0"/>
  </sheetViews>
  <sheetFormatPr defaultColWidth="6.85546875" defaultRowHeight="12.75" x14ac:dyDescent="0.2"/>
  <cols>
    <col min="1" max="1" width="34.5703125" style="3" customWidth="1"/>
    <col min="2" max="7" width="15.7109375" style="3" customWidth="1"/>
    <col min="8" max="13" width="8.42578125" style="3" customWidth="1"/>
    <col min="14" max="16384" width="6.85546875" style="3"/>
  </cols>
  <sheetData>
    <row r="1" spans="1:13" s="50" customFormat="1" ht="12.75" customHeight="1" x14ac:dyDescent="0.2">
      <c r="A1" s="86"/>
      <c r="B1" s="86"/>
      <c r="C1" s="86"/>
      <c r="D1" s="89"/>
      <c r="E1" s="87"/>
      <c r="G1" s="89" t="s">
        <v>130</v>
      </c>
    </row>
    <row r="2" spans="1:13" s="50" customFormat="1" ht="15.75" x14ac:dyDescent="0.25">
      <c r="A2" s="88" t="s">
        <v>101</v>
      </c>
      <c r="B2" s="86"/>
      <c r="C2" s="86"/>
      <c r="D2" s="86"/>
      <c r="E2" s="87"/>
    </row>
    <row r="3" spans="1:13" s="50" customFormat="1" ht="15" x14ac:dyDescent="0.2">
      <c r="A3" s="81" t="s">
        <v>102</v>
      </c>
      <c r="B3" s="86"/>
      <c r="C3" s="86"/>
      <c r="D3" s="86"/>
      <c r="E3" s="87"/>
    </row>
    <row r="4" spans="1:13" s="50" customFormat="1" ht="15" x14ac:dyDescent="0.2">
      <c r="A4" s="79"/>
      <c r="B4" s="86"/>
      <c r="C4" s="86"/>
      <c r="D4" s="86"/>
      <c r="E4" s="87"/>
    </row>
    <row r="5" spans="1:13" ht="15.75" x14ac:dyDescent="0.2">
      <c r="A5" s="118" t="s">
        <v>280</v>
      </c>
      <c r="B5" s="6"/>
    </row>
    <row r="7" spans="1:13" x14ac:dyDescent="0.2">
      <c r="A7" s="2"/>
      <c r="B7" s="2"/>
      <c r="C7" s="2"/>
      <c r="D7" s="2"/>
      <c r="E7" s="2"/>
      <c r="G7" s="367" t="s">
        <v>56</v>
      </c>
    </row>
    <row r="8" spans="1:13" ht="30" x14ac:dyDescent="0.25">
      <c r="A8" s="195" t="s">
        <v>57</v>
      </c>
      <c r="B8" s="197" t="s">
        <v>77</v>
      </c>
      <c r="C8" s="197" t="s">
        <v>177</v>
      </c>
      <c r="D8" s="197" t="s">
        <v>178</v>
      </c>
      <c r="E8" s="197" t="s">
        <v>179</v>
      </c>
      <c r="F8" s="196" t="s">
        <v>180</v>
      </c>
      <c r="G8" s="188" t="s">
        <v>181</v>
      </c>
    </row>
    <row r="9" spans="1:13" ht="15" x14ac:dyDescent="0.25">
      <c r="A9" s="192"/>
      <c r="B9" s="193"/>
      <c r="C9" s="193"/>
      <c r="D9" s="193"/>
      <c r="E9" s="193"/>
      <c r="F9" s="194"/>
      <c r="G9" s="194"/>
    </row>
    <row r="10" spans="1:13" ht="14.25" x14ac:dyDescent="0.2">
      <c r="A10" s="189" t="s">
        <v>32</v>
      </c>
      <c r="B10" s="428">
        <v>3.143212875333226</v>
      </c>
      <c r="C10" s="428">
        <v>24.397686343050822</v>
      </c>
      <c r="D10" s="428">
        <v>50.753589827907483</v>
      </c>
      <c r="E10" s="428">
        <v>50.150854844116665</v>
      </c>
      <c r="F10" s="428">
        <v>47.190146266358738</v>
      </c>
      <c r="G10" s="365">
        <v>21.379990046741284</v>
      </c>
    </row>
    <row r="11" spans="1:13" ht="14.25" x14ac:dyDescent="0.2">
      <c r="A11" s="189" t="s">
        <v>34</v>
      </c>
      <c r="B11" s="428">
        <v>13.423772313756043</v>
      </c>
      <c r="C11" s="428">
        <v>24.592744232756207</v>
      </c>
      <c r="D11" s="428">
        <v>11.172311739559355</v>
      </c>
      <c r="E11" s="428">
        <v>9.6594990661366786</v>
      </c>
      <c r="F11" s="428">
        <v>9.122401847575059</v>
      </c>
      <c r="G11" s="365">
        <v>16.444995234796071</v>
      </c>
    </row>
    <row r="12" spans="1:13" ht="14.25" x14ac:dyDescent="0.2">
      <c r="A12" s="189" t="s">
        <v>35</v>
      </c>
      <c r="B12" s="428">
        <v>27.347097779509156</v>
      </c>
      <c r="C12" s="428">
        <v>17.562935138423509</v>
      </c>
      <c r="D12" s="428">
        <v>8.4511673791515953</v>
      </c>
      <c r="E12" s="428">
        <v>8.9315645802404102</v>
      </c>
      <c r="F12" s="428">
        <v>11.656402360790352</v>
      </c>
      <c r="G12" s="365">
        <v>19.762097600484001</v>
      </c>
    </row>
    <row r="13" spans="1:13" ht="14.25" x14ac:dyDescent="0.2">
      <c r="A13" s="189" t="s">
        <v>33</v>
      </c>
      <c r="B13" s="428">
        <v>52.949578740728867</v>
      </c>
      <c r="C13" s="428">
        <v>26.038297009434235</v>
      </c>
      <c r="D13" s="428">
        <v>17.773758632028937</v>
      </c>
      <c r="E13" s="428">
        <v>18.768258225180787</v>
      </c>
      <c r="F13" s="428">
        <v>20.567102899666409</v>
      </c>
      <c r="G13" s="365">
        <v>35.745860127440743</v>
      </c>
    </row>
    <row r="14" spans="1:13" ht="14.25" x14ac:dyDescent="0.2">
      <c r="A14" s="190" t="s">
        <v>215</v>
      </c>
      <c r="B14" s="429">
        <v>3.136338290672716</v>
      </c>
      <c r="C14" s="429">
        <v>7.4083372763352289</v>
      </c>
      <c r="D14" s="429">
        <v>11.849172421352625</v>
      </c>
      <c r="E14" s="429">
        <v>12.489823284325464</v>
      </c>
      <c r="F14" s="429">
        <v>11.463946625609443</v>
      </c>
      <c r="G14" s="430">
        <v>6.6670569905378994</v>
      </c>
    </row>
    <row r="15" spans="1:13" ht="15" x14ac:dyDescent="0.2">
      <c r="A15" s="191"/>
      <c r="B15" s="366"/>
      <c r="C15" s="366"/>
      <c r="D15" s="366"/>
      <c r="E15" s="366"/>
      <c r="F15" s="366"/>
      <c r="G15" s="366"/>
      <c r="H15" s="19"/>
      <c r="I15" s="19"/>
      <c r="J15" s="19"/>
      <c r="K15" s="19"/>
      <c r="L15" s="19"/>
      <c r="M15" s="19"/>
    </row>
    <row r="16" spans="1:13" ht="15" x14ac:dyDescent="0.2">
      <c r="A16" s="125" t="s">
        <v>182</v>
      </c>
      <c r="B16" s="427">
        <v>100</v>
      </c>
      <c r="C16" s="427">
        <v>100</v>
      </c>
      <c r="D16" s="427">
        <v>100</v>
      </c>
      <c r="E16" s="427">
        <v>100</v>
      </c>
      <c r="F16" s="427">
        <v>100</v>
      </c>
      <c r="G16" s="427">
        <v>100</v>
      </c>
      <c r="H16" s="19"/>
      <c r="I16" s="19"/>
      <c r="J16" s="19"/>
      <c r="K16" s="19"/>
      <c r="L16" s="19"/>
      <c r="M16" s="19"/>
    </row>
    <row r="17" spans="1:13" x14ac:dyDescent="0.2">
      <c r="A17" s="15"/>
      <c r="B17" s="43"/>
      <c r="C17" s="43"/>
      <c r="D17" s="43"/>
      <c r="E17" s="43"/>
      <c r="F17" s="43"/>
      <c r="G17" s="43"/>
      <c r="H17" s="19"/>
      <c r="I17" s="19"/>
      <c r="J17" s="19"/>
      <c r="K17" s="19"/>
      <c r="L17" s="19"/>
      <c r="M17" s="19"/>
    </row>
    <row r="18" spans="1:13" x14ac:dyDescent="0.2">
      <c r="B18" s="69"/>
      <c r="C18" s="69"/>
      <c r="D18" s="69"/>
      <c r="E18" s="69"/>
      <c r="F18" s="69"/>
      <c r="G18" s="69"/>
    </row>
    <row r="19" spans="1:13" x14ac:dyDescent="0.2">
      <c r="A19" s="114" t="s">
        <v>174</v>
      </c>
      <c r="B19" s="8"/>
      <c r="G19" s="66" t="s">
        <v>88</v>
      </c>
    </row>
    <row r="20" spans="1:13" x14ac:dyDescent="0.2">
      <c r="A20" s="114" t="s">
        <v>175</v>
      </c>
      <c r="G20" s="67" t="s">
        <v>341</v>
      </c>
    </row>
    <row r="21" spans="1:13" x14ac:dyDescent="0.2">
      <c r="G21" s="68" t="s">
        <v>272</v>
      </c>
    </row>
    <row r="24" spans="1:13" x14ac:dyDescent="0.2">
      <c r="A24" s="8" t="s">
        <v>40</v>
      </c>
    </row>
  </sheetData>
  <hyperlinks>
    <hyperlink ref="A24" location="Index!A1" display="Back to index" xr:uid="{00000000-0004-0000-0E00-000000000000}"/>
    <hyperlink ref="A3" r:id="rId1" xr:uid="{00000000-0004-0000-0E00-000001000000}"/>
    <hyperlink ref="G1" location="Index!A1" display="Return to contents" xr:uid="{00000000-0004-0000-0E00-000002000000}"/>
  </hyperlinks>
  <pageMargins left="0.7" right="0.7" top="0.75" bottom="0.75" header="0.3" footer="0.3"/>
  <pageSetup paperSize="9" fitToHeight="0"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pageSetUpPr fitToPage="1"/>
  </sheetPr>
  <dimension ref="A1:V51"/>
  <sheetViews>
    <sheetView zoomScale="64" zoomScaleNormal="64" workbookViewId="0"/>
  </sheetViews>
  <sheetFormatPr defaultColWidth="9.140625" defaultRowHeight="12.75" x14ac:dyDescent="0.2"/>
  <cols>
    <col min="1" max="1" width="21" style="3" customWidth="1"/>
    <col min="2" max="2" width="21.7109375" style="3" customWidth="1"/>
    <col min="3" max="19" width="9.7109375" style="3" customWidth="1"/>
    <col min="20" max="16384" width="9.140625" style="3"/>
  </cols>
  <sheetData>
    <row r="1" spans="1:22" s="50" customFormat="1" ht="12.75" customHeight="1" x14ac:dyDescent="0.2">
      <c r="A1" s="86"/>
      <c r="B1" s="86"/>
      <c r="C1" s="86"/>
      <c r="D1" s="89"/>
      <c r="E1" s="87"/>
      <c r="S1" s="89" t="s">
        <v>130</v>
      </c>
    </row>
    <row r="2" spans="1:22" s="50" customFormat="1" ht="15.75" x14ac:dyDescent="0.25">
      <c r="A2" s="88" t="s">
        <v>101</v>
      </c>
      <c r="B2" s="86"/>
      <c r="C2" s="86"/>
      <c r="D2" s="86"/>
      <c r="E2" s="87"/>
    </row>
    <row r="3" spans="1:22" s="50" customFormat="1" ht="15" x14ac:dyDescent="0.2">
      <c r="A3" s="81" t="s">
        <v>102</v>
      </c>
      <c r="B3" s="86"/>
      <c r="C3" s="86"/>
      <c r="D3" s="86"/>
      <c r="E3" s="87"/>
    </row>
    <row r="4" spans="1:22" s="50" customFormat="1" ht="15" x14ac:dyDescent="0.2">
      <c r="A4" s="79"/>
      <c r="B4" s="86"/>
      <c r="C4" s="86"/>
      <c r="D4" s="86"/>
      <c r="E4" s="87"/>
    </row>
    <row r="5" spans="1:22" ht="15.75" x14ac:dyDescent="0.2">
      <c r="A5" s="118" t="s">
        <v>281</v>
      </c>
      <c r="B5" s="6"/>
    </row>
    <row r="7" spans="1:22" x14ac:dyDescent="0.2">
      <c r="Q7" s="7"/>
      <c r="R7" s="7"/>
      <c r="S7" s="126"/>
      <c r="T7" s="126"/>
      <c r="U7" s="126" t="s">
        <v>38</v>
      </c>
    </row>
    <row r="8" spans="1:22" ht="14.25" x14ac:dyDescent="0.2">
      <c r="A8" s="119" t="s">
        <v>163</v>
      </c>
      <c r="B8" s="119" t="s">
        <v>78</v>
      </c>
      <c r="C8" s="120" t="s">
        <v>41</v>
      </c>
      <c r="D8" s="120" t="s">
        <v>42</v>
      </c>
      <c r="E8" s="120" t="s">
        <v>43</v>
      </c>
      <c r="F8" s="120" t="s">
        <v>44</v>
      </c>
      <c r="G8" s="120" t="s">
        <v>45</v>
      </c>
      <c r="H8" s="120" t="s">
        <v>46</v>
      </c>
      <c r="I8" s="120" t="s">
        <v>47</v>
      </c>
      <c r="J8" s="120" t="s">
        <v>48</v>
      </c>
      <c r="K8" s="120" t="s">
        <v>49</v>
      </c>
      <c r="L8" s="120" t="s">
        <v>50</v>
      </c>
      <c r="M8" s="120" t="s">
        <v>51</v>
      </c>
      <c r="N8" s="120" t="s">
        <v>52</v>
      </c>
      <c r="O8" s="120" t="s">
        <v>53</v>
      </c>
      <c r="P8" s="120" t="s">
        <v>54</v>
      </c>
      <c r="Q8" s="120" t="s">
        <v>55</v>
      </c>
      <c r="R8" s="120" t="s">
        <v>76</v>
      </c>
      <c r="S8" s="120" t="s">
        <v>99</v>
      </c>
      <c r="T8" s="120" t="s">
        <v>241</v>
      </c>
      <c r="U8" s="120" t="s">
        <v>260</v>
      </c>
    </row>
    <row r="9" spans="1:22" ht="15" x14ac:dyDescent="0.25">
      <c r="A9" s="121"/>
      <c r="B9" s="121"/>
      <c r="C9" s="122"/>
      <c r="D9" s="122"/>
      <c r="E9" s="122"/>
      <c r="F9" s="122"/>
      <c r="G9" s="122"/>
      <c r="H9" s="122"/>
      <c r="I9" s="122"/>
      <c r="J9" s="122"/>
      <c r="K9" s="122"/>
      <c r="L9" s="122"/>
      <c r="M9" s="122"/>
      <c r="N9" s="122"/>
      <c r="O9" s="122"/>
      <c r="P9" s="122"/>
      <c r="Q9" s="122"/>
      <c r="R9" s="122"/>
      <c r="S9" s="122"/>
    </row>
    <row r="10" spans="1:22" ht="14.25" x14ac:dyDescent="0.2">
      <c r="A10" s="86" t="s">
        <v>131</v>
      </c>
      <c r="B10" s="123" t="s">
        <v>0</v>
      </c>
      <c r="C10" s="137">
        <v>476</v>
      </c>
      <c r="D10" s="137">
        <v>553</v>
      </c>
      <c r="E10" s="137">
        <v>589</v>
      </c>
      <c r="F10" s="137">
        <v>821</v>
      </c>
      <c r="G10" s="137">
        <v>552</v>
      </c>
      <c r="H10" s="137">
        <v>387</v>
      </c>
      <c r="I10" s="137">
        <v>242</v>
      </c>
      <c r="J10" s="137">
        <v>225</v>
      </c>
      <c r="K10" s="137">
        <v>335</v>
      </c>
      <c r="L10" s="137">
        <v>529</v>
      </c>
      <c r="M10" s="137">
        <v>694</v>
      </c>
      <c r="N10" s="137">
        <v>599</v>
      </c>
      <c r="O10" s="137">
        <v>647</v>
      </c>
      <c r="P10" s="137">
        <v>559</v>
      </c>
      <c r="Q10" s="137">
        <v>561</v>
      </c>
      <c r="R10" s="137">
        <v>616</v>
      </c>
      <c r="S10" s="138">
        <v>558</v>
      </c>
      <c r="T10" s="138">
        <v>397</v>
      </c>
      <c r="U10" s="138">
        <v>560</v>
      </c>
      <c r="V10" s="21"/>
    </row>
    <row r="11" spans="1:22" ht="14.25" x14ac:dyDescent="0.2">
      <c r="A11" s="86" t="s">
        <v>132</v>
      </c>
      <c r="B11" s="123" t="s">
        <v>1</v>
      </c>
      <c r="C11" s="137">
        <v>990</v>
      </c>
      <c r="D11" s="137">
        <v>883</v>
      </c>
      <c r="E11" s="137">
        <v>973</v>
      </c>
      <c r="F11" s="137">
        <v>953</v>
      </c>
      <c r="G11" s="137">
        <v>1065</v>
      </c>
      <c r="H11" s="137">
        <v>856</v>
      </c>
      <c r="I11" s="137">
        <v>844</v>
      </c>
      <c r="J11" s="137">
        <v>793</v>
      </c>
      <c r="K11" s="137">
        <v>769</v>
      </c>
      <c r="L11" s="137">
        <v>868</v>
      </c>
      <c r="M11" s="137">
        <v>880</v>
      </c>
      <c r="N11" s="137">
        <v>904</v>
      </c>
      <c r="O11" s="137">
        <v>922</v>
      </c>
      <c r="P11" s="137">
        <v>610</v>
      </c>
      <c r="Q11" s="137">
        <v>523</v>
      </c>
      <c r="R11" s="137">
        <v>519</v>
      </c>
      <c r="S11" s="138">
        <v>495</v>
      </c>
      <c r="T11" s="138">
        <v>404</v>
      </c>
      <c r="U11" s="138">
        <v>550</v>
      </c>
      <c r="V11" s="21"/>
    </row>
    <row r="12" spans="1:22" ht="14.25" x14ac:dyDescent="0.2">
      <c r="A12" s="86" t="s">
        <v>133</v>
      </c>
      <c r="B12" s="123" t="s">
        <v>2</v>
      </c>
      <c r="C12" s="137">
        <v>220</v>
      </c>
      <c r="D12" s="137">
        <v>214</v>
      </c>
      <c r="E12" s="137">
        <v>317</v>
      </c>
      <c r="F12" s="137">
        <v>370</v>
      </c>
      <c r="G12" s="137">
        <v>327</v>
      </c>
      <c r="H12" s="137">
        <v>215</v>
      </c>
      <c r="I12" s="137">
        <v>143</v>
      </c>
      <c r="J12" s="137">
        <v>171</v>
      </c>
      <c r="K12" s="137">
        <v>118</v>
      </c>
      <c r="L12" s="137">
        <v>117</v>
      </c>
      <c r="M12" s="137">
        <v>161</v>
      </c>
      <c r="N12" s="137">
        <v>165</v>
      </c>
      <c r="O12" s="137">
        <v>147</v>
      </c>
      <c r="P12" s="137">
        <v>197</v>
      </c>
      <c r="Q12" s="137">
        <v>195</v>
      </c>
      <c r="R12" s="137">
        <v>241</v>
      </c>
      <c r="S12" s="138">
        <v>238</v>
      </c>
      <c r="T12" s="138">
        <v>187</v>
      </c>
      <c r="U12" s="138">
        <v>215</v>
      </c>
      <c r="V12" s="21"/>
    </row>
    <row r="13" spans="1:22" ht="14.25" x14ac:dyDescent="0.2">
      <c r="A13" s="86" t="s">
        <v>134</v>
      </c>
      <c r="B13" s="123" t="s">
        <v>3</v>
      </c>
      <c r="C13" s="137">
        <v>110</v>
      </c>
      <c r="D13" s="137">
        <v>95</v>
      </c>
      <c r="E13" s="137">
        <v>117</v>
      </c>
      <c r="F13" s="137">
        <v>103</v>
      </c>
      <c r="G13" s="137">
        <v>84</v>
      </c>
      <c r="H13" s="137">
        <v>62</v>
      </c>
      <c r="I13" s="137">
        <v>49</v>
      </c>
      <c r="J13" s="137">
        <v>55</v>
      </c>
      <c r="K13" s="137">
        <v>38</v>
      </c>
      <c r="L13" s="137">
        <v>44</v>
      </c>
      <c r="M13" s="137">
        <v>34</v>
      </c>
      <c r="N13" s="137">
        <v>21</v>
      </c>
      <c r="O13" s="137">
        <v>28</v>
      </c>
      <c r="P13" s="137">
        <v>37</v>
      </c>
      <c r="Q13" s="137">
        <v>23</v>
      </c>
      <c r="R13" s="137">
        <v>33</v>
      </c>
      <c r="S13" s="138">
        <v>117</v>
      </c>
      <c r="T13" s="138">
        <v>85</v>
      </c>
      <c r="U13" s="138">
        <v>61</v>
      </c>
      <c r="V13" s="21"/>
    </row>
    <row r="14" spans="1:22" ht="14.25" x14ac:dyDescent="0.2">
      <c r="A14" s="86" t="s">
        <v>135</v>
      </c>
      <c r="B14" s="123" t="s">
        <v>79</v>
      </c>
      <c r="C14" s="137">
        <v>995</v>
      </c>
      <c r="D14" s="137">
        <v>1290</v>
      </c>
      <c r="E14" s="137">
        <v>1455</v>
      </c>
      <c r="F14" s="137">
        <v>1691</v>
      </c>
      <c r="G14" s="137">
        <v>1498</v>
      </c>
      <c r="H14" s="137">
        <v>1147</v>
      </c>
      <c r="I14" s="137">
        <v>879</v>
      </c>
      <c r="J14" s="137">
        <v>642</v>
      </c>
      <c r="K14" s="137">
        <v>809</v>
      </c>
      <c r="L14" s="137">
        <v>779</v>
      </c>
      <c r="M14" s="137">
        <v>764</v>
      </c>
      <c r="N14" s="137">
        <v>910</v>
      </c>
      <c r="O14" s="137">
        <v>1246</v>
      </c>
      <c r="P14" s="137">
        <v>1472</v>
      </c>
      <c r="Q14" s="137">
        <v>1761</v>
      </c>
      <c r="R14" s="137">
        <v>1306</v>
      </c>
      <c r="S14" s="138">
        <v>1362</v>
      </c>
      <c r="T14" s="138">
        <v>892</v>
      </c>
      <c r="U14" s="138">
        <v>1219</v>
      </c>
      <c r="V14" s="21"/>
    </row>
    <row r="15" spans="1:22" ht="14.25" x14ac:dyDescent="0.2">
      <c r="A15" s="86" t="s">
        <v>136</v>
      </c>
      <c r="B15" s="123" t="s">
        <v>4</v>
      </c>
      <c r="C15" s="137">
        <v>276</v>
      </c>
      <c r="D15" s="137">
        <v>336</v>
      </c>
      <c r="E15" s="137">
        <v>276</v>
      </c>
      <c r="F15" s="137">
        <v>428</v>
      </c>
      <c r="G15" s="137">
        <v>360</v>
      </c>
      <c r="H15" s="137">
        <v>101</v>
      </c>
      <c r="I15" s="137">
        <v>69</v>
      </c>
      <c r="J15" s="137">
        <v>31</v>
      </c>
      <c r="K15" s="137">
        <v>31</v>
      </c>
      <c r="L15" s="137">
        <v>31</v>
      </c>
      <c r="M15" s="137">
        <v>69</v>
      </c>
      <c r="N15" s="137">
        <v>86</v>
      </c>
      <c r="O15" s="137">
        <v>55</v>
      </c>
      <c r="P15" s="137">
        <v>71</v>
      </c>
      <c r="Q15" s="137">
        <v>62</v>
      </c>
      <c r="R15" s="137">
        <v>115</v>
      </c>
      <c r="S15" s="138">
        <v>98</v>
      </c>
      <c r="T15" s="138">
        <v>89</v>
      </c>
      <c r="U15" s="138">
        <v>110</v>
      </c>
      <c r="V15" s="21"/>
    </row>
    <row r="16" spans="1:22" ht="14.25" x14ac:dyDescent="0.2">
      <c r="A16" s="86" t="s">
        <v>137</v>
      </c>
      <c r="B16" s="123" t="s">
        <v>5</v>
      </c>
      <c r="C16" s="137">
        <v>265</v>
      </c>
      <c r="D16" s="137">
        <v>303</v>
      </c>
      <c r="E16" s="137">
        <v>234</v>
      </c>
      <c r="F16" s="137">
        <v>182</v>
      </c>
      <c r="G16" s="137">
        <v>268</v>
      </c>
      <c r="H16" s="137">
        <v>195</v>
      </c>
      <c r="I16" s="137">
        <v>131</v>
      </c>
      <c r="J16" s="137">
        <v>145</v>
      </c>
      <c r="K16" s="137">
        <v>152</v>
      </c>
      <c r="L16" s="137">
        <v>124</v>
      </c>
      <c r="M16" s="137">
        <v>110</v>
      </c>
      <c r="N16" s="137">
        <v>124</v>
      </c>
      <c r="O16" s="137">
        <v>142</v>
      </c>
      <c r="P16" s="137">
        <v>79</v>
      </c>
      <c r="Q16" s="137">
        <v>111</v>
      </c>
      <c r="R16" s="137">
        <v>98</v>
      </c>
      <c r="S16" s="138">
        <v>94</v>
      </c>
      <c r="T16" s="138">
        <v>60</v>
      </c>
      <c r="U16" s="138">
        <v>45</v>
      </c>
      <c r="V16" s="21"/>
    </row>
    <row r="17" spans="1:22" ht="14.25" x14ac:dyDescent="0.2">
      <c r="A17" s="86" t="s">
        <v>138</v>
      </c>
      <c r="B17" s="123" t="s">
        <v>6</v>
      </c>
      <c r="C17" s="137">
        <v>293</v>
      </c>
      <c r="D17" s="137">
        <v>200</v>
      </c>
      <c r="E17" s="137">
        <v>237</v>
      </c>
      <c r="F17" s="137">
        <v>290</v>
      </c>
      <c r="G17" s="137">
        <v>570</v>
      </c>
      <c r="H17" s="137">
        <v>328</v>
      </c>
      <c r="I17" s="137">
        <v>239</v>
      </c>
      <c r="J17" s="137">
        <v>168</v>
      </c>
      <c r="K17" s="137">
        <v>129</v>
      </c>
      <c r="L17" s="137">
        <v>169</v>
      </c>
      <c r="M17" s="137">
        <v>150</v>
      </c>
      <c r="N17" s="137">
        <v>69</v>
      </c>
      <c r="O17" s="137">
        <v>144</v>
      </c>
      <c r="P17" s="137">
        <v>215</v>
      </c>
      <c r="Q17" s="137">
        <v>182</v>
      </c>
      <c r="R17" s="137">
        <v>201</v>
      </c>
      <c r="S17" s="138">
        <v>243</v>
      </c>
      <c r="T17" s="138">
        <v>252</v>
      </c>
      <c r="U17" s="138">
        <v>268</v>
      </c>
      <c r="V17" s="21"/>
    </row>
    <row r="18" spans="1:22" ht="14.25" x14ac:dyDescent="0.2">
      <c r="A18" s="86" t="s">
        <v>139</v>
      </c>
      <c r="B18" s="123" t="s">
        <v>7</v>
      </c>
      <c r="C18" s="137">
        <v>161</v>
      </c>
      <c r="D18" s="137">
        <v>201</v>
      </c>
      <c r="E18" s="137">
        <v>303</v>
      </c>
      <c r="F18" s="137">
        <v>537</v>
      </c>
      <c r="G18" s="137">
        <v>588</v>
      </c>
      <c r="H18" s="137">
        <v>294</v>
      </c>
      <c r="I18" s="137">
        <v>144</v>
      </c>
      <c r="J18" s="137">
        <v>158</v>
      </c>
      <c r="K18" s="137">
        <v>150</v>
      </c>
      <c r="L18" s="137">
        <v>139</v>
      </c>
      <c r="M18" s="137">
        <v>152</v>
      </c>
      <c r="N18" s="137">
        <v>153</v>
      </c>
      <c r="O18" s="137">
        <v>211</v>
      </c>
      <c r="P18" s="137">
        <v>204</v>
      </c>
      <c r="Q18" s="137">
        <v>272</v>
      </c>
      <c r="R18" s="137">
        <v>170</v>
      </c>
      <c r="S18" s="138">
        <v>138</v>
      </c>
      <c r="T18" s="138">
        <v>147</v>
      </c>
      <c r="U18" s="138">
        <v>314</v>
      </c>
      <c r="V18" s="21"/>
    </row>
    <row r="19" spans="1:22" ht="14.25" x14ac:dyDescent="0.2">
      <c r="A19" s="86" t="s">
        <v>140</v>
      </c>
      <c r="B19" s="123" t="s">
        <v>8</v>
      </c>
      <c r="C19" s="137">
        <v>83</v>
      </c>
      <c r="D19" s="137">
        <v>85</v>
      </c>
      <c r="E19" s="137">
        <v>104</v>
      </c>
      <c r="F19" s="137">
        <v>91</v>
      </c>
      <c r="G19" s="137">
        <v>166</v>
      </c>
      <c r="H19" s="137">
        <v>126</v>
      </c>
      <c r="I19" s="137">
        <v>67</v>
      </c>
      <c r="J19" s="137">
        <v>47</v>
      </c>
      <c r="K19" s="137">
        <v>150</v>
      </c>
      <c r="L19" s="137">
        <v>216</v>
      </c>
      <c r="M19" s="137">
        <v>256</v>
      </c>
      <c r="N19" s="137">
        <v>306</v>
      </c>
      <c r="O19" s="137">
        <v>305</v>
      </c>
      <c r="P19" s="137">
        <v>299</v>
      </c>
      <c r="Q19" s="137">
        <v>257</v>
      </c>
      <c r="R19" s="137">
        <v>245</v>
      </c>
      <c r="S19" s="138">
        <v>293</v>
      </c>
      <c r="T19" s="138">
        <v>123</v>
      </c>
      <c r="U19" s="138">
        <v>155</v>
      </c>
      <c r="V19" s="21"/>
    </row>
    <row r="20" spans="1:22" ht="14.25" x14ac:dyDescent="0.2">
      <c r="A20" s="86" t="s">
        <v>141</v>
      </c>
      <c r="B20" s="123" t="s">
        <v>9</v>
      </c>
      <c r="C20" s="137">
        <v>270</v>
      </c>
      <c r="D20" s="137">
        <v>264</v>
      </c>
      <c r="E20" s="137">
        <v>363</v>
      </c>
      <c r="F20" s="137">
        <v>562</v>
      </c>
      <c r="G20" s="137">
        <v>538</v>
      </c>
      <c r="H20" s="137">
        <v>227</v>
      </c>
      <c r="I20" s="137">
        <v>230</v>
      </c>
      <c r="J20" s="137">
        <v>181</v>
      </c>
      <c r="K20" s="137">
        <v>158</v>
      </c>
      <c r="L20" s="137">
        <v>163</v>
      </c>
      <c r="M20" s="137">
        <v>198</v>
      </c>
      <c r="N20" s="137">
        <v>226</v>
      </c>
      <c r="O20" s="137">
        <v>228</v>
      </c>
      <c r="P20" s="137">
        <v>387</v>
      </c>
      <c r="Q20" s="137">
        <v>494</v>
      </c>
      <c r="R20" s="137">
        <v>564</v>
      </c>
      <c r="S20" s="138">
        <v>739</v>
      </c>
      <c r="T20" s="138">
        <v>592</v>
      </c>
      <c r="U20" s="138">
        <v>631</v>
      </c>
      <c r="V20" s="21"/>
    </row>
    <row r="21" spans="1:22" ht="14.25" x14ac:dyDescent="0.2">
      <c r="A21" s="86" t="s">
        <v>142</v>
      </c>
      <c r="B21" s="123" t="s">
        <v>10</v>
      </c>
      <c r="C21" s="137">
        <v>61</v>
      </c>
      <c r="D21" s="137">
        <v>64</v>
      </c>
      <c r="E21" s="137">
        <v>6</v>
      </c>
      <c r="F21" s="137">
        <v>17</v>
      </c>
      <c r="G21" s="137">
        <v>10</v>
      </c>
      <c r="H21" s="137">
        <v>64</v>
      </c>
      <c r="I21" s="137">
        <v>63</v>
      </c>
      <c r="J21" s="137">
        <v>73</v>
      </c>
      <c r="K21" s="137">
        <v>77</v>
      </c>
      <c r="L21" s="137">
        <v>133</v>
      </c>
      <c r="M21" s="137">
        <v>198</v>
      </c>
      <c r="N21" s="137">
        <v>220</v>
      </c>
      <c r="O21" s="137">
        <v>217</v>
      </c>
      <c r="P21" s="137">
        <v>236</v>
      </c>
      <c r="Q21" s="137">
        <v>197</v>
      </c>
      <c r="R21" s="137">
        <v>185</v>
      </c>
      <c r="S21" s="138">
        <v>323</v>
      </c>
      <c r="T21" s="138">
        <v>228</v>
      </c>
      <c r="U21" s="138">
        <v>322</v>
      </c>
      <c r="V21" s="21"/>
    </row>
    <row r="22" spans="1:22" ht="14.25" x14ac:dyDescent="0.2">
      <c r="A22" s="86" t="s">
        <v>143</v>
      </c>
      <c r="B22" s="123" t="s">
        <v>11</v>
      </c>
      <c r="C22" s="137">
        <v>948</v>
      </c>
      <c r="D22" s="137">
        <v>765</v>
      </c>
      <c r="E22" s="137">
        <v>720</v>
      </c>
      <c r="F22" s="137">
        <v>538</v>
      </c>
      <c r="G22" s="137">
        <v>441</v>
      </c>
      <c r="H22" s="137">
        <v>425</v>
      </c>
      <c r="I22" s="137">
        <v>246</v>
      </c>
      <c r="J22" s="137">
        <v>280</v>
      </c>
      <c r="K22" s="137">
        <v>252</v>
      </c>
      <c r="L22" s="137">
        <v>245</v>
      </c>
      <c r="M22" s="137">
        <v>287</v>
      </c>
      <c r="N22" s="137">
        <v>292</v>
      </c>
      <c r="O22" s="137">
        <v>351</v>
      </c>
      <c r="P22" s="137">
        <v>434</v>
      </c>
      <c r="Q22" s="137">
        <v>354</v>
      </c>
      <c r="R22" s="137">
        <v>377</v>
      </c>
      <c r="S22" s="138">
        <v>361</v>
      </c>
      <c r="T22" s="138">
        <v>203</v>
      </c>
      <c r="U22" s="138">
        <v>248</v>
      </c>
      <c r="V22" s="21"/>
    </row>
    <row r="23" spans="1:22" ht="14.25" x14ac:dyDescent="0.2">
      <c r="A23" s="86" t="s">
        <v>144</v>
      </c>
      <c r="B23" s="123" t="s">
        <v>12</v>
      </c>
      <c r="C23" s="137">
        <v>1185</v>
      </c>
      <c r="D23" s="137">
        <v>1066</v>
      </c>
      <c r="E23" s="137">
        <v>1098</v>
      </c>
      <c r="F23" s="137">
        <v>1251</v>
      </c>
      <c r="G23" s="137">
        <v>1441</v>
      </c>
      <c r="H23" s="137">
        <v>811</v>
      </c>
      <c r="I23" s="137">
        <v>620</v>
      </c>
      <c r="J23" s="137">
        <v>512</v>
      </c>
      <c r="K23" s="137">
        <v>509</v>
      </c>
      <c r="L23" s="137">
        <v>491</v>
      </c>
      <c r="M23" s="137">
        <v>497</v>
      </c>
      <c r="N23" s="137">
        <v>480</v>
      </c>
      <c r="O23" s="137">
        <v>462</v>
      </c>
      <c r="P23" s="137">
        <v>530</v>
      </c>
      <c r="Q23" s="137">
        <v>683</v>
      </c>
      <c r="R23" s="137">
        <v>764</v>
      </c>
      <c r="S23" s="138">
        <v>741</v>
      </c>
      <c r="T23" s="138">
        <v>507</v>
      </c>
      <c r="U23" s="138">
        <v>645</v>
      </c>
      <c r="V23" s="21"/>
    </row>
    <row r="24" spans="1:22" ht="14.25" x14ac:dyDescent="0.2">
      <c r="A24" s="86" t="s">
        <v>145</v>
      </c>
      <c r="B24" s="123" t="s">
        <v>13</v>
      </c>
      <c r="C24" s="137">
        <v>1507</v>
      </c>
      <c r="D24" s="137">
        <v>1158</v>
      </c>
      <c r="E24" s="137">
        <v>1800</v>
      </c>
      <c r="F24" s="137">
        <v>2342</v>
      </c>
      <c r="G24" s="137">
        <v>2754</v>
      </c>
      <c r="H24" s="137">
        <v>1215</v>
      </c>
      <c r="I24" s="137">
        <v>853</v>
      </c>
      <c r="J24" s="137">
        <v>742</v>
      </c>
      <c r="K24" s="137">
        <v>673</v>
      </c>
      <c r="L24" s="137">
        <v>573</v>
      </c>
      <c r="M24" s="137">
        <v>628</v>
      </c>
      <c r="N24" s="137">
        <v>655</v>
      </c>
      <c r="O24" s="137">
        <v>754</v>
      </c>
      <c r="P24" s="137">
        <v>859</v>
      </c>
      <c r="Q24" s="137">
        <v>1008</v>
      </c>
      <c r="R24" s="137">
        <v>957</v>
      </c>
      <c r="S24" s="138">
        <v>1003</v>
      </c>
      <c r="T24" s="138">
        <v>848</v>
      </c>
      <c r="U24" s="138">
        <v>1037</v>
      </c>
      <c r="V24" s="21"/>
    </row>
    <row r="25" spans="1:22" ht="14.25" x14ac:dyDescent="0.2">
      <c r="A25" s="86" t="s">
        <v>146</v>
      </c>
      <c r="B25" s="123" t="s">
        <v>14</v>
      </c>
      <c r="C25" s="137">
        <v>171</v>
      </c>
      <c r="D25" s="137">
        <v>427</v>
      </c>
      <c r="E25" s="137">
        <v>601</v>
      </c>
      <c r="F25" s="137">
        <v>805</v>
      </c>
      <c r="G25" s="137">
        <v>801</v>
      </c>
      <c r="H25" s="137">
        <v>501</v>
      </c>
      <c r="I25" s="137">
        <v>371</v>
      </c>
      <c r="J25" s="137">
        <v>408</v>
      </c>
      <c r="K25" s="137">
        <v>257</v>
      </c>
      <c r="L25" s="137">
        <v>301</v>
      </c>
      <c r="M25" s="137">
        <v>299</v>
      </c>
      <c r="N25" s="137">
        <v>412</v>
      </c>
      <c r="O25" s="137">
        <v>365</v>
      </c>
      <c r="P25" s="137">
        <v>416</v>
      </c>
      <c r="Q25" s="137">
        <v>420</v>
      </c>
      <c r="R25" s="137">
        <v>524</v>
      </c>
      <c r="S25" s="138">
        <v>497</v>
      </c>
      <c r="T25" s="138">
        <v>384</v>
      </c>
      <c r="U25" s="138">
        <v>489</v>
      </c>
      <c r="V25" s="21"/>
    </row>
    <row r="26" spans="1:22" ht="14.25" x14ac:dyDescent="0.2">
      <c r="A26" s="86" t="s">
        <v>147</v>
      </c>
      <c r="B26" s="123" t="s">
        <v>15</v>
      </c>
      <c r="C26" s="137">
        <v>75</v>
      </c>
      <c r="D26" s="137">
        <v>116</v>
      </c>
      <c r="E26" s="137">
        <v>176</v>
      </c>
      <c r="F26" s="137">
        <v>137</v>
      </c>
      <c r="G26" s="137">
        <v>206</v>
      </c>
      <c r="H26" s="137">
        <v>153</v>
      </c>
      <c r="I26" s="137">
        <v>127</v>
      </c>
      <c r="J26" s="137">
        <v>88</v>
      </c>
      <c r="K26" s="137">
        <v>122</v>
      </c>
      <c r="L26" s="137">
        <v>91</v>
      </c>
      <c r="M26" s="137">
        <v>99</v>
      </c>
      <c r="N26" s="137">
        <v>104</v>
      </c>
      <c r="O26" s="137">
        <v>125</v>
      </c>
      <c r="P26" s="137">
        <v>88</v>
      </c>
      <c r="Q26" s="137">
        <v>46</v>
      </c>
      <c r="R26" s="137">
        <v>69</v>
      </c>
      <c r="S26" s="138">
        <v>80</v>
      </c>
      <c r="T26" s="138">
        <v>64</v>
      </c>
      <c r="U26" s="138">
        <v>31</v>
      </c>
      <c r="V26" s="21"/>
    </row>
    <row r="27" spans="1:22" ht="14.25" x14ac:dyDescent="0.2">
      <c r="A27" s="86" t="s">
        <v>148</v>
      </c>
      <c r="B27" s="123" t="s">
        <v>16</v>
      </c>
      <c r="C27" s="137">
        <v>124</v>
      </c>
      <c r="D27" s="137">
        <v>52</v>
      </c>
      <c r="E27" s="137">
        <v>111</v>
      </c>
      <c r="F27" s="137">
        <v>146</v>
      </c>
      <c r="G27" s="137">
        <v>265</v>
      </c>
      <c r="H27" s="137">
        <v>241</v>
      </c>
      <c r="I27" s="137">
        <v>221</v>
      </c>
      <c r="J27" s="137">
        <v>192</v>
      </c>
      <c r="K27" s="137">
        <v>185</v>
      </c>
      <c r="L27" s="137">
        <v>248</v>
      </c>
      <c r="M27" s="137">
        <v>387</v>
      </c>
      <c r="N27" s="137">
        <v>438</v>
      </c>
      <c r="O27" s="137">
        <v>505</v>
      </c>
      <c r="P27" s="137">
        <v>598</v>
      </c>
      <c r="Q27" s="137">
        <v>493</v>
      </c>
      <c r="R27" s="137">
        <v>476</v>
      </c>
      <c r="S27" s="138">
        <v>458</v>
      </c>
      <c r="T27" s="138">
        <v>401</v>
      </c>
      <c r="U27" s="138">
        <v>547</v>
      </c>
      <c r="V27" s="21"/>
    </row>
    <row r="28" spans="1:22" ht="14.25" x14ac:dyDescent="0.2">
      <c r="A28" s="86" t="s">
        <v>149</v>
      </c>
      <c r="B28" s="123" t="s">
        <v>17</v>
      </c>
      <c r="C28" s="137">
        <v>4</v>
      </c>
      <c r="D28" s="137">
        <v>174</v>
      </c>
      <c r="E28" s="137">
        <v>197</v>
      </c>
      <c r="F28" s="137">
        <v>168</v>
      </c>
      <c r="G28" s="137">
        <v>187</v>
      </c>
      <c r="H28" s="137">
        <v>132</v>
      </c>
      <c r="I28" s="137">
        <v>143</v>
      </c>
      <c r="J28" s="137">
        <v>314</v>
      </c>
      <c r="K28" s="137">
        <v>189</v>
      </c>
      <c r="L28" s="137">
        <v>205</v>
      </c>
      <c r="M28" s="137">
        <v>176</v>
      </c>
      <c r="N28" s="137">
        <v>202</v>
      </c>
      <c r="O28" s="137">
        <v>210</v>
      </c>
      <c r="P28" s="137">
        <v>247</v>
      </c>
      <c r="Q28" s="137">
        <v>198</v>
      </c>
      <c r="R28" s="137">
        <v>234</v>
      </c>
      <c r="S28" s="138">
        <v>184</v>
      </c>
      <c r="T28" s="138">
        <v>142</v>
      </c>
      <c r="U28" s="138">
        <v>179</v>
      </c>
      <c r="V28" s="21"/>
    </row>
    <row r="29" spans="1:22" ht="14.25" x14ac:dyDescent="0.2">
      <c r="A29" s="86" t="s">
        <v>150</v>
      </c>
      <c r="B29" s="123" t="s">
        <v>30</v>
      </c>
      <c r="C29" s="154">
        <v>0</v>
      </c>
      <c r="D29" s="154">
        <v>0</v>
      </c>
      <c r="E29" s="137">
        <v>2</v>
      </c>
      <c r="F29" s="137">
        <v>11</v>
      </c>
      <c r="G29" s="137">
        <v>18</v>
      </c>
      <c r="H29" s="137">
        <v>12</v>
      </c>
      <c r="I29" s="137">
        <v>5</v>
      </c>
      <c r="J29" s="137">
        <v>11</v>
      </c>
      <c r="K29" s="137">
        <v>7</v>
      </c>
      <c r="L29" s="137">
        <v>4</v>
      </c>
      <c r="M29" s="137">
        <v>8</v>
      </c>
      <c r="N29" s="137">
        <v>3</v>
      </c>
      <c r="O29" s="137">
        <v>3</v>
      </c>
      <c r="P29" s="137">
        <v>1</v>
      </c>
      <c r="Q29" s="137">
        <v>2</v>
      </c>
      <c r="R29" s="137">
        <v>2</v>
      </c>
      <c r="S29" s="138">
        <v>4</v>
      </c>
      <c r="T29" s="138">
        <v>5</v>
      </c>
      <c r="U29" s="138">
        <v>0</v>
      </c>
      <c r="V29" s="21"/>
    </row>
    <row r="30" spans="1:22" ht="14.25" x14ac:dyDescent="0.2">
      <c r="A30" s="86" t="s">
        <v>151</v>
      </c>
      <c r="B30" s="123" t="s">
        <v>18</v>
      </c>
      <c r="C30" s="137">
        <v>133</v>
      </c>
      <c r="D30" s="137">
        <v>251</v>
      </c>
      <c r="E30" s="137">
        <v>350</v>
      </c>
      <c r="F30" s="137">
        <v>421</v>
      </c>
      <c r="G30" s="137">
        <v>516</v>
      </c>
      <c r="H30" s="137">
        <v>271</v>
      </c>
      <c r="I30" s="137">
        <v>153</v>
      </c>
      <c r="J30" s="137">
        <v>142</v>
      </c>
      <c r="K30" s="137">
        <v>163</v>
      </c>
      <c r="L30" s="137">
        <v>136</v>
      </c>
      <c r="M30" s="137">
        <v>120</v>
      </c>
      <c r="N30" s="137">
        <v>159</v>
      </c>
      <c r="O30" s="137">
        <v>154</v>
      </c>
      <c r="P30" s="137">
        <v>174</v>
      </c>
      <c r="Q30" s="137">
        <v>99</v>
      </c>
      <c r="R30" s="137">
        <v>75</v>
      </c>
      <c r="S30" s="138">
        <v>137</v>
      </c>
      <c r="T30" s="138">
        <v>155</v>
      </c>
      <c r="U30" s="138">
        <v>211</v>
      </c>
      <c r="V30" s="21"/>
    </row>
    <row r="31" spans="1:22" ht="14.25" x14ac:dyDescent="0.2">
      <c r="A31" s="86" t="s">
        <v>152</v>
      </c>
      <c r="B31" s="123" t="s">
        <v>19</v>
      </c>
      <c r="C31" s="137">
        <v>994</v>
      </c>
      <c r="D31" s="137">
        <v>1099</v>
      </c>
      <c r="E31" s="137">
        <v>1511</v>
      </c>
      <c r="F31" s="137">
        <v>1593</v>
      </c>
      <c r="G31" s="137">
        <v>1263</v>
      </c>
      <c r="H31" s="137">
        <v>933</v>
      </c>
      <c r="I31" s="137">
        <v>645</v>
      </c>
      <c r="J31" s="137">
        <v>496</v>
      </c>
      <c r="K31" s="137">
        <v>498</v>
      </c>
      <c r="L31" s="137">
        <v>555</v>
      </c>
      <c r="M31" s="137">
        <v>561</v>
      </c>
      <c r="N31" s="137">
        <v>763</v>
      </c>
      <c r="O31" s="137">
        <v>904</v>
      </c>
      <c r="P31" s="137">
        <v>889</v>
      </c>
      <c r="Q31" s="137">
        <v>882</v>
      </c>
      <c r="R31" s="137">
        <v>964</v>
      </c>
      <c r="S31" s="138">
        <v>960</v>
      </c>
      <c r="T31" s="138">
        <v>593</v>
      </c>
      <c r="U31" s="138">
        <v>676</v>
      </c>
      <c r="V31" s="21"/>
    </row>
    <row r="32" spans="1:22" ht="14.25" x14ac:dyDescent="0.2">
      <c r="A32" s="86" t="s">
        <v>153</v>
      </c>
      <c r="B32" s="123" t="s">
        <v>20</v>
      </c>
      <c r="C32" s="137">
        <v>1</v>
      </c>
      <c r="D32" s="154">
        <v>0</v>
      </c>
      <c r="E32" s="137">
        <v>1</v>
      </c>
      <c r="F32" s="137">
        <v>3</v>
      </c>
      <c r="G32" s="137">
        <v>16</v>
      </c>
      <c r="H32" s="137">
        <v>12</v>
      </c>
      <c r="I32" s="137">
        <v>10</v>
      </c>
      <c r="J32" s="137">
        <v>15</v>
      </c>
      <c r="K32" s="137">
        <v>16</v>
      </c>
      <c r="L32" s="137">
        <v>6</v>
      </c>
      <c r="M32" s="137">
        <v>13</v>
      </c>
      <c r="N32" s="137">
        <v>24</v>
      </c>
      <c r="O32" s="137">
        <v>31</v>
      </c>
      <c r="P32" s="137">
        <v>10</v>
      </c>
      <c r="Q32" s="137">
        <v>31</v>
      </c>
      <c r="R32" s="137">
        <v>23</v>
      </c>
      <c r="S32" s="138">
        <v>17</v>
      </c>
      <c r="T32" s="138">
        <v>13</v>
      </c>
      <c r="U32" s="138">
        <v>16</v>
      </c>
      <c r="V32" s="21"/>
    </row>
    <row r="33" spans="1:22" ht="14.25" x14ac:dyDescent="0.2">
      <c r="A33" s="86" t="s">
        <v>154</v>
      </c>
      <c r="B33" s="123" t="s">
        <v>21</v>
      </c>
      <c r="C33" s="137">
        <v>474</v>
      </c>
      <c r="D33" s="137">
        <v>313</v>
      </c>
      <c r="E33" s="137">
        <v>424</v>
      </c>
      <c r="F33" s="137">
        <v>485</v>
      </c>
      <c r="G33" s="137">
        <v>493</v>
      </c>
      <c r="H33" s="137">
        <v>282</v>
      </c>
      <c r="I33" s="137">
        <v>163</v>
      </c>
      <c r="J33" s="137">
        <v>194</v>
      </c>
      <c r="K33" s="137">
        <v>187</v>
      </c>
      <c r="L33" s="137">
        <v>189</v>
      </c>
      <c r="M33" s="137">
        <v>228</v>
      </c>
      <c r="N33" s="137">
        <v>323</v>
      </c>
      <c r="O33" s="137">
        <v>344</v>
      </c>
      <c r="P33" s="137">
        <v>311</v>
      </c>
      <c r="Q33" s="137">
        <v>328</v>
      </c>
      <c r="R33" s="137">
        <v>436</v>
      </c>
      <c r="S33" s="138">
        <v>464</v>
      </c>
      <c r="T33" s="138">
        <v>305</v>
      </c>
      <c r="U33" s="138">
        <v>358</v>
      </c>
      <c r="V33" s="21"/>
    </row>
    <row r="34" spans="1:22" ht="14.25" x14ac:dyDescent="0.2">
      <c r="A34" s="86" t="s">
        <v>155</v>
      </c>
      <c r="B34" s="123" t="s">
        <v>22</v>
      </c>
      <c r="C34" s="137">
        <v>401</v>
      </c>
      <c r="D34" s="137">
        <v>298</v>
      </c>
      <c r="E34" s="137">
        <v>361</v>
      </c>
      <c r="F34" s="137">
        <v>623</v>
      </c>
      <c r="G34" s="137">
        <v>656</v>
      </c>
      <c r="H34" s="137">
        <v>517</v>
      </c>
      <c r="I34" s="137">
        <v>282</v>
      </c>
      <c r="J34" s="137">
        <v>162</v>
      </c>
      <c r="K34" s="137">
        <v>193</v>
      </c>
      <c r="L34" s="137">
        <v>222</v>
      </c>
      <c r="M34" s="137">
        <v>319</v>
      </c>
      <c r="N34" s="137">
        <v>395</v>
      </c>
      <c r="O34" s="137">
        <v>464</v>
      </c>
      <c r="P34" s="137">
        <v>650</v>
      </c>
      <c r="Q34" s="137">
        <v>698</v>
      </c>
      <c r="R34" s="137">
        <v>711</v>
      </c>
      <c r="S34" s="138">
        <v>596</v>
      </c>
      <c r="T34" s="138">
        <v>463</v>
      </c>
      <c r="U34" s="138">
        <v>593</v>
      </c>
      <c r="V34" s="21"/>
    </row>
    <row r="35" spans="1:22" ht="14.25" x14ac:dyDescent="0.2">
      <c r="A35" s="86" t="s">
        <v>156</v>
      </c>
      <c r="B35" s="123" t="s">
        <v>23</v>
      </c>
      <c r="C35" s="137">
        <v>182</v>
      </c>
      <c r="D35" s="137">
        <v>226</v>
      </c>
      <c r="E35" s="137">
        <v>243</v>
      </c>
      <c r="F35" s="137">
        <v>404</v>
      </c>
      <c r="G35" s="137">
        <v>325</v>
      </c>
      <c r="H35" s="137">
        <v>255</v>
      </c>
      <c r="I35" s="137">
        <v>202</v>
      </c>
      <c r="J35" s="137">
        <v>175</v>
      </c>
      <c r="K35" s="137">
        <v>130</v>
      </c>
      <c r="L35" s="137">
        <v>110</v>
      </c>
      <c r="M35" s="137">
        <v>144</v>
      </c>
      <c r="N35" s="137">
        <v>122</v>
      </c>
      <c r="O35" s="137">
        <v>159</v>
      </c>
      <c r="P35" s="137">
        <v>99</v>
      </c>
      <c r="Q35" s="137">
        <v>101</v>
      </c>
      <c r="R35" s="137">
        <v>121</v>
      </c>
      <c r="S35" s="138">
        <v>61</v>
      </c>
      <c r="T35" s="138">
        <v>80</v>
      </c>
      <c r="U35" s="138">
        <v>113</v>
      </c>
      <c r="V35" s="21"/>
    </row>
    <row r="36" spans="1:22" ht="14.25" x14ac:dyDescent="0.2">
      <c r="A36" s="86" t="s">
        <v>157</v>
      </c>
      <c r="B36" s="123" t="s">
        <v>24</v>
      </c>
      <c r="C36" s="137">
        <v>1</v>
      </c>
      <c r="D36" s="137">
        <v>4</v>
      </c>
      <c r="E36" s="137">
        <v>9</v>
      </c>
      <c r="F36" s="137">
        <v>26</v>
      </c>
      <c r="G36" s="137">
        <v>16</v>
      </c>
      <c r="H36" s="137">
        <v>7</v>
      </c>
      <c r="I36" s="137">
        <v>8</v>
      </c>
      <c r="J36" s="137">
        <v>9</v>
      </c>
      <c r="K36" s="137">
        <v>12</v>
      </c>
      <c r="L36" s="137">
        <v>12</v>
      </c>
      <c r="M36" s="137">
        <v>20</v>
      </c>
      <c r="N36" s="137">
        <v>18</v>
      </c>
      <c r="O36" s="137">
        <v>12</v>
      </c>
      <c r="P36" s="137">
        <v>23</v>
      </c>
      <c r="Q36" s="137">
        <v>4</v>
      </c>
      <c r="R36" s="137">
        <v>3</v>
      </c>
      <c r="S36" s="138">
        <v>8</v>
      </c>
      <c r="T36" s="138">
        <v>1</v>
      </c>
      <c r="U36" s="138">
        <v>4</v>
      </c>
      <c r="V36" s="21"/>
    </row>
    <row r="37" spans="1:22" ht="14.25" x14ac:dyDescent="0.2">
      <c r="A37" s="86" t="s">
        <v>158</v>
      </c>
      <c r="B37" s="123" t="s">
        <v>25</v>
      </c>
      <c r="C37" s="137">
        <v>318</v>
      </c>
      <c r="D37" s="137">
        <v>237</v>
      </c>
      <c r="E37" s="137">
        <v>215</v>
      </c>
      <c r="F37" s="137">
        <v>165</v>
      </c>
      <c r="G37" s="137">
        <v>244</v>
      </c>
      <c r="H37" s="137">
        <v>66</v>
      </c>
      <c r="I37" s="137">
        <v>94</v>
      </c>
      <c r="J37" s="137">
        <v>129</v>
      </c>
      <c r="K37" s="137">
        <v>92</v>
      </c>
      <c r="L37" s="137">
        <v>84</v>
      </c>
      <c r="M37" s="137">
        <v>93</v>
      </c>
      <c r="N37" s="137">
        <v>96</v>
      </c>
      <c r="O37" s="137">
        <v>162</v>
      </c>
      <c r="P37" s="137">
        <v>174</v>
      </c>
      <c r="Q37" s="137">
        <v>187</v>
      </c>
      <c r="R37" s="137">
        <v>160</v>
      </c>
      <c r="S37" s="138">
        <v>133</v>
      </c>
      <c r="T37" s="138">
        <v>119</v>
      </c>
      <c r="U37" s="138">
        <v>198</v>
      </c>
      <c r="V37" s="21"/>
    </row>
    <row r="38" spans="1:22" ht="14.25" x14ac:dyDescent="0.2">
      <c r="A38" s="86" t="s">
        <v>159</v>
      </c>
      <c r="B38" s="123" t="s">
        <v>26</v>
      </c>
      <c r="C38" s="137">
        <v>1442</v>
      </c>
      <c r="D38" s="137">
        <v>1202</v>
      </c>
      <c r="E38" s="137">
        <v>1472</v>
      </c>
      <c r="F38" s="137">
        <v>1560</v>
      </c>
      <c r="G38" s="137">
        <v>1376</v>
      </c>
      <c r="H38" s="137">
        <v>822</v>
      </c>
      <c r="I38" s="137">
        <v>722</v>
      </c>
      <c r="J38" s="137">
        <v>669</v>
      </c>
      <c r="K38" s="137">
        <v>677</v>
      </c>
      <c r="L38" s="137">
        <v>607</v>
      </c>
      <c r="M38" s="137">
        <v>617</v>
      </c>
      <c r="N38" s="137">
        <v>700</v>
      </c>
      <c r="O38" s="137">
        <v>671</v>
      </c>
      <c r="P38" s="137">
        <v>741</v>
      </c>
      <c r="Q38" s="137">
        <v>1056</v>
      </c>
      <c r="R38" s="137">
        <v>1220</v>
      </c>
      <c r="S38" s="138">
        <v>1063</v>
      </c>
      <c r="T38" s="138">
        <v>656</v>
      </c>
      <c r="U38" s="138">
        <v>961</v>
      </c>
      <c r="V38" s="21"/>
    </row>
    <row r="39" spans="1:22" ht="14.25" x14ac:dyDescent="0.2">
      <c r="A39" s="86" t="s">
        <v>160</v>
      </c>
      <c r="B39" s="123" t="s">
        <v>27</v>
      </c>
      <c r="C39" s="137">
        <v>245</v>
      </c>
      <c r="D39" s="137">
        <v>237</v>
      </c>
      <c r="E39" s="137">
        <v>253</v>
      </c>
      <c r="F39" s="137">
        <v>170</v>
      </c>
      <c r="G39" s="137">
        <v>252</v>
      </c>
      <c r="H39" s="137">
        <v>211</v>
      </c>
      <c r="I39" s="137">
        <v>171</v>
      </c>
      <c r="J39" s="137">
        <v>239</v>
      </c>
      <c r="K39" s="137">
        <v>211</v>
      </c>
      <c r="L39" s="137">
        <v>134</v>
      </c>
      <c r="M39" s="137">
        <v>185</v>
      </c>
      <c r="N39" s="137">
        <v>225</v>
      </c>
      <c r="O39" s="137">
        <v>188</v>
      </c>
      <c r="P39" s="137">
        <v>151</v>
      </c>
      <c r="Q39" s="137">
        <v>154</v>
      </c>
      <c r="R39" s="137">
        <v>147</v>
      </c>
      <c r="S39" s="138">
        <v>68</v>
      </c>
      <c r="T39" s="138">
        <v>79</v>
      </c>
      <c r="U39" s="138">
        <v>125</v>
      </c>
      <c r="V39" s="21"/>
    </row>
    <row r="40" spans="1:22" ht="14.25" x14ac:dyDescent="0.2">
      <c r="A40" s="86" t="s">
        <v>161</v>
      </c>
      <c r="B40" s="123" t="s">
        <v>28</v>
      </c>
      <c r="C40" s="137">
        <v>159</v>
      </c>
      <c r="D40" s="137">
        <v>85</v>
      </c>
      <c r="E40" s="137">
        <v>132</v>
      </c>
      <c r="F40" s="137">
        <v>74</v>
      </c>
      <c r="G40" s="137">
        <v>179</v>
      </c>
      <c r="H40" s="137">
        <v>158</v>
      </c>
      <c r="I40" s="137">
        <v>104</v>
      </c>
      <c r="J40" s="137">
        <v>91</v>
      </c>
      <c r="K40" s="137">
        <v>96</v>
      </c>
      <c r="L40" s="137">
        <v>136</v>
      </c>
      <c r="M40" s="137">
        <v>161</v>
      </c>
      <c r="N40" s="137">
        <v>180</v>
      </c>
      <c r="O40" s="137">
        <v>131</v>
      </c>
      <c r="P40" s="137">
        <v>26</v>
      </c>
      <c r="Q40" s="137">
        <v>50</v>
      </c>
      <c r="R40" s="137">
        <v>146</v>
      </c>
      <c r="S40" s="138">
        <v>106</v>
      </c>
      <c r="T40" s="138">
        <v>78</v>
      </c>
      <c r="U40" s="138">
        <v>64</v>
      </c>
      <c r="V40" s="21"/>
    </row>
    <row r="41" spans="1:22" ht="14.25" x14ac:dyDescent="0.2">
      <c r="A41" s="86" t="s">
        <v>162</v>
      </c>
      <c r="B41" s="123" t="s">
        <v>29</v>
      </c>
      <c r="C41" s="137">
        <v>800</v>
      </c>
      <c r="D41" s="137">
        <v>831</v>
      </c>
      <c r="E41" s="137">
        <v>732</v>
      </c>
      <c r="F41" s="137">
        <v>855</v>
      </c>
      <c r="G41" s="137">
        <v>799</v>
      </c>
      <c r="H41" s="137">
        <v>371</v>
      </c>
      <c r="I41" s="137">
        <v>264</v>
      </c>
      <c r="J41" s="137">
        <v>161</v>
      </c>
      <c r="K41" s="137">
        <v>173</v>
      </c>
      <c r="L41" s="137">
        <v>228</v>
      </c>
      <c r="M41" s="137">
        <v>272</v>
      </c>
      <c r="N41" s="137">
        <v>446</v>
      </c>
      <c r="O41" s="137">
        <v>608</v>
      </c>
      <c r="P41" s="137">
        <v>492</v>
      </c>
      <c r="Q41" s="137">
        <v>456</v>
      </c>
      <c r="R41" s="137">
        <v>483</v>
      </c>
      <c r="S41" s="138">
        <v>615</v>
      </c>
      <c r="T41" s="138">
        <v>519</v>
      </c>
      <c r="U41" s="138">
        <v>641</v>
      </c>
      <c r="V41" s="21"/>
    </row>
    <row r="42" spans="1:22" ht="14.25" x14ac:dyDescent="0.2">
      <c r="A42" s="123"/>
      <c r="B42" s="123"/>
      <c r="C42" s="137"/>
      <c r="D42" s="137"/>
      <c r="E42" s="137"/>
      <c r="F42" s="137"/>
      <c r="G42" s="137"/>
      <c r="H42" s="137"/>
      <c r="I42" s="137"/>
      <c r="J42" s="137"/>
      <c r="K42" s="137"/>
      <c r="L42" s="137"/>
      <c r="M42" s="137"/>
      <c r="N42" s="137"/>
      <c r="O42" s="137"/>
      <c r="P42" s="137"/>
      <c r="Q42" s="137"/>
      <c r="R42" s="137"/>
      <c r="S42" s="138"/>
      <c r="T42" s="138"/>
      <c r="U42" s="138"/>
    </row>
    <row r="43" spans="1:22" ht="15" x14ac:dyDescent="0.2">
      <c r="A43" s="125" t="s">
        <v>164</v>
      </c>
      <c r="B43" s="125" t="s">
        <v>36</v>
      </c>
      <c r="C43" s="140">
        <v>13364</v>
      </c>
      <c r="D43" s="140">
        <v>13029</v>
      </c>
      <c r="E43" s="140">
        <v>15382</v>
      </c>
      <c r="F43" s="140">
        <v>17822</v>
      </c>
      <c r="G43" s="140">
        <v>18274</v>
      </c>
      <c r="H43" s="140">
        <v>11397</v>
      </c>
      <c r="I43" s="140">
        <v>8504</v>
      </c>
      <c r="J43" s="140">
        <v>7718</v>
      </c>
      <c r="K43" s="140">
        <v>7558</v>
      </c>
      <c r="L43" s="140">
        <v>7889</v>
      </c>
      <c r="M43" s="140">
        <v>8780</v>
      </c>
      <c r="N43" s="140">
        <v>9820</v>
      </c>
      <c r="O43" s="140">
        <v>10895</v>
      </c>
      <c r="P43" s="140">
        <v>11279</v>
      </c>
      <c r="Q43" s="140">
        <v>11888</v>
      </c>
      <c r="R43" s="140">
        <v>12185</v>
      </c>
      <c r="S43" s="140">
        <v>12254</v>
      </c>
      <c r="T43" s="140">
        <v>9071</v>
      </c>
      <c r="U43" s="140">
        <v>11586</v>
      </c>
    </row>
    <row r="44" spans="1:22" x14ac:dyDescent="0.2">
      <c r="C44" s="21"/>
      <c r="D44" s="21"/>
      <c r="E44" s="21"/>
      <c r="F44" s="21"/>
      <c r="G44" s="21"/>
      <c r="H44" s="21"/>
      <c r="I44" s="21"/>
      <c r="J44" s="21"/>
      <c r="K44" s="21"/>
      <c r="L44" s="21"/>
      <c r="M44" s="21"/>
      <c r="N44" s="21"/>
      <c r="O44" s="21"/>
      <c r="P44" s="21"/>
      <c r="Q44" s="21"/>
      <c r="R44" s="21"/>
      <c r="S44" s="21"/>
    </row>
    <row r="46" spans="1:22" x14ac:dyDescent="0.2">
      <c r="A46" s="114" t="s">
        <v>174</v>
      </c>
      <c r="B46" s="8"/>
      <c r="U46" s="66" t="s">
        <v>88</v>
      </c>
    </row>
    <row r="47" spans="1:22" x14ac:dyDescent="0.2">
      <c r="A47" s="114" t="s">
        <v>175</v>
      </c>
      <c r="U47" s="67" t="s">
        <v>341</v>
      </c>
    </row>
    <row r="48" spans="1:22" x14ac:dyDescent="0.2">
      <c r="U48" s="68" t="s">
        <v>272</v>
      </c>
    </row>
    <row r="51" spans="1:1" x14ac:dyDescent="0.2">
      <c r="A51" s="8" t="s">
        <v>40</v>
      </c>
    </row>
  </sheetData>
  <phoneticPr fontId="46" type="noConversion"/>
  <hyperlinks>
    <hyperlink ref="A51" location="Index!A1" display="Back to index" xr:uid="{00000000-0004-0000-0F00-000000000000}"/>
    <hyperlink ref="A3" r:id="rId1" xr:uid="{00000000-0004-0000-0F00-000001000000}"/>
    <hyperlink ref="S1" location="Index!A1" display="Return to contents" xr:uid="{00000000-0004-0000-0F00-000002000000}"/>
  </hyperlinks>
  <pageMargins left="0.7" right="0.7" top="0.75" bottom="0.75" header="0.3" footer="0.3"/>
  <pageSetup paperSize="9" scale="69" fitToHeight="0"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pageSetUpPr fitToPage="1"/>
  </sheetPr>
  <dimension ref="A1:U51"/>
  <sheetViews>
    <sheetView showGridLines="0" zoomScale="66" zoomScaleNormal="66" workbookViewId="0"/>
  </sheetViews>
  <sheetFormatPr defaultColWidth="9.140625" defaultRowHeight="12.75" x14ac:dyDescent="0.2"/>
  <cols>
    <col min="1" max="1" width="21" style="3" customWidth="1"/>
    <col min="2" max="2" width="22.140625" style="3" customWidth="1"/>
    <col min="3" max="19" width="10.7109375" style="3" customWidth="1"/>
    <col min="20" max="16384" width="9.140625" style="3"/>
  </cols>
  <sheetData>
    <row r="1" spans="1:21" s="50" customFormat="1" ht="12.75" customHeight="1" x14ac:dyDescent="0.2">
      <c r="A1" s="86"/>
      <c r="B1" s="86"/>
      <c r="C1" s="86"/>
      <c r="E1" s="87"/>
      <c r="S1" s="89" t="s">
        <v>130</v>
      </c>
    </row>
    <row r="2" spans="1:21" s="50" customFormat="1" ht="15.75" x14ac:dyDescent="0.25">
      <c r="A2" s="88" t="s">
        <v>101</v>
      </c>
      <c r="B2" s="86"/>
      <c r="C2" s="86"/>
      <c r="D2" s="86"/>
      <c r="E2" s="87"/>
    </row>
    <row r="3" spans="1:21" s="50" customFormat="1" ht="15" x14ac:dyDescent="0.2">
      <c r="A3" s="81" t="s">
        <v>102</v>
      </c>
      <c r="B3" s="86"/>
      <c r="C3" s="86"/>
      <c r="D3" s="86"/>
      <c r="E3" s="87"/>
    </row>
    <row r="4" spans="1:21" s="50" customFormat="1" ht="15" x14ac:dyDescent="0.2">
      <c r="A4" s="79"/>
      <c r="B4" s="86"/>
      <c r="C4" s="86"/>
      <c r="D4" s="86"/>
      <c r="E4" s="87"/>
    </row>
    <row r="5" spans="1:21" ht="15.75" x14ac:dyDescent="0.2">
      <c r="A5" s="118" t="s">
        <v>282</v>
      </c>
      <c r="B5" s="6"/>
    </row>
    <row r="6" spans="1:21" x14ac:dyDescent="0.2">
      <c r="A6" s="23"/>
      <c r="B6" s="12"/>
    </row>
    <row r="7" spans="1:21" x14ac:dyDescent="0.2">
      <c r="P7" s="7"/>
      <c r="Q7" s="7"/>
      <c r="R7" s="7"/>
      <c r="S7" s="126"/>
      <c r="T7" s="126"/>
      <c r="U7" s="126" t="s">
        <v>37</v>
      </c>
    </row>
    <row r="8" spans="1:21" ht="14.25" x14ac:dyDescent="0.2">
      <c r="A8" s="119" t="s">
        <v>163</v>
      </c>
      <c r="B8" s="119" t="s">
        <v>78</v>
      </c>
      <c r="C8" s="120" t="s">
        <v>41</v>
      </c>
      <c r="D8" s="120" t="s">
        <v>42</v>
      </c>
      <c r="E8" s="120" t="s">
        <v>43</v>
      </c>
      <c r="F8" s="120" t="s">
        <v>44</v>
      </c>
      <c r="G8" s="120" t="s">
        <v>45</v>
      </c>
      <c r="H8" s="120" t="s">
        <v>46</v>
      </c>
      <c r="I8" s="120" t="s">
        <v>47</v>
      </c>
      <c r="J8" s="120" t="s">
        <v>48</v>
      </c>
      <c r="K8" s="120" t="s">
        <v>49</v>
      </c>
      <c r="L8" s="120" t="s">
        <v>50</v>
      </c>
      <c r="M8" s="120" t="s">
        <v>51</v>
      </c>
      <c r="N8" s="120" t="s">
        <v>52</v>
      </c>
      <c r="O8" s="120" t="s">
        <v>53</v>
      </c>
      <c r="P8" s="120" t="s">
        <v>54</v>
      </c>
      <c r="Q8" s="120" t="s">
        <v>55</v>
      </c>
      <c r="R8" s="120" t="s">
        <v>76</v>
      </c>
      <c r="S8" s="120" t="s">
        <v>99</v>
      </c>
      <c r="T8" s="120" t="s">
        <v>241</v>
      </c>
      <c r="U8" s="120" t="s">
        <v>260</v>
      </c>
    </row>
    <row r="9" spans="1:21" ht="14.25" x14ac:dyDescent="0.2">
      <c r="A9" s="147"/>
      <c r="B9" s="147"/>
      <c r="C9" s="148"/>
      <c r="D9" s="148"/>
      <c r="E9" s="148"/>
      <c r="F9" s="148"/>
      <c r="G9" s="148"/>
      <c r="H9" s="148"/>
      <c r="I9" s="148"/>
      <c r="J9" s="148"/>
      <c r="K9" s="148"/>
      <c r="L9" s="148"/>
      <c r="M9" s="148"/>
      <c r="N9" s="148"/>
      <c r="O9" s="148"/>
      <c r="P9" s="148"/>
      <c r="Q9" s="148"/>
      <c r="R9" s="148"/>
      <c r="S9" s="148"/>
    </row>
    <row r="10" spans="1:21" ht="14.25" x14ac:dyDescent="0.2">
      <c r="A10" s="86" t="s">
        <v>131</v>
      </c>
      <c r="B10" s="123" t="s">
        <v>0</v>
      </c>
      <c r="C10" s="138">
        <v>145477.07142857145</v>
      </c>
      <c r="D10" s="412">
        <v>157284.61182640144</v>
      </c>
      <c r="E10" s="412">
        <v>198057.61375212221</v>
      </c>
      <c r="F10" s="412">
        <v>200863.27283800245</v>
      </c>
      <c r="G10" s="412">
        <v>272332.11956521741</v>
      </c>
      <c r="H10" s="412">
        <v>242260.02067183462</v>
      </c>
      <c r="I10" s="412">
        <v>219911.20144628099</v>
      </c>
      <c r="J10" s="412">
        <v>224983.8631111111</v>
      </c>
      <c r="K10" s="412">
        <v>209045.64402985072</v>
      </c>
      <c r="L10" s="412">
        <v>251706.72967863895</v>
      </c>
      <c r="M10" s="412">
        <v>275174.01801152737</v>
      </c>
      <c r="N10" s="412">
        <v>297555.10517529218</v>
      </c>
      <c r="O10" s="412">
        <v>323337.57032457495</v>
      </c>
      <c r="P10" s="412">
        <v>301394.36493738816</v>
      </c>
      <c r="Q10" s="412">
        <v>301711.50623885921</v>
      </c>
      <c r="R10" s="412">
        <v>291166.90259740257</v>
      </c>
      <c r="S10" s="413">
        <v>308063.36379928316</v>
      </c>
      <c r="T10" s="412">
        <v>310057.76826196472</v>
      </c>
      <c r="U10" s="412">
        <v>306318.125</v>
      </c>
    </row>
    <row r="11" spans="1:21" ht="14.25" x14ac:dyDescent="0.2">
      <c r="A11" s="86" t="s">
        <v>132</v>
      </c>
      <c r="B11" s="123" t="s">
        <v>1</v>
      </c>
      <c r="C11" s="412">
        <v>133847.3998888889</v>
      </c>
      <c r="D11" s="412">
        <v>152489.32672706683</v>
      </c>
      <c r="E11" s="412">
        <v>170264.04169578623</v>
      </c>
      <c r="F11" s="412">
        <v>191661.84934942288</v>
      </c>
      <c r="G11" s="412">
        <v>240221.79435680751</v>
      </c>
      <c r="H11" s="412">
        <v>245258.87070093455</v>
      </c>
      <c r="I11" s="412">
        <v>226922.3916943128</v>
      </c>
      <c r="J11" s="412">
        <v>247033.36770491806</v>
      </c>
      <c r="K11" s="412">
        <v>250755.79247074123</v>
      </c>
      <c r="L11" s="412">
        <v>248255.65510368664</v>
      </c>
      <c r="M11" s="412">
        <v>285499.97757954546</v>
      </c>
      <c r="N11" s="412">
        <v>291026.03042035399</v>
      </c>
      <c r="O11" s="412">
        <v>291844.30879609543</v>
      </c>
      <c r="P11" s="412">
        <v>290409.79180327873</v>
      </c>
      <c r="Q11" s="412">
        <v>293227.02294455067</v>
      </c>
      <c r="R11" s="412">
        <v>286845.74373795761</v>
      </c>
      <c r="S11" s="413">
        <v>282178.29494949494</v>
      </c>
      <c r="T11" s="412">
        <v>294167.45049504953</v>
      </c>
      <c r="U11" s="412">
        <v>298605.90727272729</v>
      </c>
    </row>
    <row r="12" spans="1:21" ht="14.25" x14ac:dyDescent="0.2">
      <c r="A12" s="86" t="s">
        <v>133</v>
      </c>
      <c r="B12" s="123" t="s">
        <v>2</v>
      </c>
      <c r="C12" s="412">
        <v>124870.47863636364</v>
      </c>
      <c r="D12" s="412">
        <v>171308.89060747664</v>
      </c>
      <c r="E12" s="412">
        <v>170721.50473186121</v>
      </c>
      <c r="F12" s="412">
        <v>176997.24324324325</v>
      </c>
      <c r="G12" s="412">
        <v>202693.77599388378</v>
      </c>
      <c r="H12" s="412">
        <v>222237.86539534887</v>
      </c>
      <c r="I12" s="412">
        <v>204979.75524475527</v>
      </c>
      <c r="J12" s="412">
        <v>179174.4970760234</v>
      </c>
      <c r="K12" s="412">
        <v>189786.98305084746</v>
      </c>
      <c r="L12" s="412">
        <v>179247.40170940172</v>
      </c>
      <c r="M12" s="412">
        <v>181049.82608695651</v>
      </c>
      <c r="N12" s="412">
        <v>188040.33333333331</v>
      </c>
      <c r="O12" s="412">
        <v>199795.54421768707</v>
      </c>
      <c r="P12" s="412">
        <v>223897.16243654821</v>
      </c>
      <c r="Q12" s="412">
        <v>224352.33333333331</v>
      </c>
      <c r="R12" s="412">
        <v>236339.56431535271</v>
      </c>
      <c r="S12" s="413">
        <v>225988.56302521008</v>
      </c>
      <c r="T12" s="412">
        <v>239787.93582887703</v>
      </c>
      <c r="U12" s="412">
        <v>239521.45581395351</v>
      </c>
    </row>
    <row r="13" spans="1:21" ht="14.25" x14ac:dyDescent="0.2">
      <c r="A13" s="86" t="s">
        <v>134</v>
      </c>
      <c r="B13" s="123" t="s">
        <v>3</v>
      </c>
      <c r="C13" s="412">
        <v>70962.103272727269</v>
      </c>
      <c r="D13" s="412">
        <v>122919.6</v>
      </c>
      <c r="E13" s="412">
        <v>166602.64170940171</v>
      </c>
      <c r="F13" s="412">
        <v>142699.32776699029</v>
      </c>
      <c r="G13" s="412">
        <v>180586.31761904762</v>
      </c>
      <c r="H13" s="412">
        <v>178504.5</v>
      </c>
      <c r="I13" s="412">
        <v>224184.89795918367</v>
      </c>
      <c r="J13" s="412">
        <v>184702.87272727274</v>
      </c>
      <c r="K13" s="412">
        <v>231733.0263157895</v>
      </c>
      <c r="L13" s="412">
        <v>184962.85795454547</v>
      </c>
      <c r="M13" s="412">
        <v>198238.23529411762</v>
      </c>
      <c r="N13" s="412">
        <v>213728.57142857142</v>
      </c>
      <c r="O13" s="412">
        <v>153403.57142857145</v>
      </c>
      <c r="P13" s="412">
        <v>146339.24324324325</v>
      </c>
      <c r="Q13" s="412">
        <v>198789.13043478262</v>
      </c>
      <c r="R13" s="412">
        <v>238223.7878787879</v>
      </c>
      <c r="S13" s="413">
        <v>243960.57264957263</v>
      </c>
      <c r="T13" s="412">
        <v>246235.0588235294</v>
      </c>
      <c r="U13" s="412">
        <v>251264.16393442624</v>
      </c>
    </row>
    <row r="14" spans="1:21" ht="14.25" x14ac:dyDescent="0.2">
      <c r="A14" s="86" t="s">
        <v>135</v>
      </c>
      <c r="B14" s="123" t="s">
        <v>79</v>
      </c>
      <c r="C14" s="412">
        <v>179878.32260301508</v>
      </c>
      <c r="D14" s="412">
        <v>196444.97403100773</v>
      </c>
      <c r="E14" s="412">
        <v>221876.68865979381</v>
      </c>
      <c r="F14" s="412">
        <v>244387.03820224717</v>
      </c>
      <c r="G14" s="412">
        <v>250776.97995327105</v>
      </c>
      <c r="H14" s="412">
        <v>235499.74515257191</v>
      </c>
      <c r="I14" s="412">
        <v>218554.79863481226</v>
      </c>
      <c r="J14" s="412">
        <v>250597.57204049843</v>
      </c>
      <c r="K14" s="412">
        <v>253038.76699629173</v>
      </c>
      <c r="L14" s="412">
        <v>274760.40500641847</v>
      </c>
      <c r="M14" s="412">
        <v>267968.23647905758</v>
      </c>
      <c r="N14" s="412">
        <v>320143.87379120878</v>
      </c>
      <c r="O14" s="412">
        <v>301168.6805778491</v>
      </c>
      <c r="P14" s="412">
        <v>287998.56657608697</v>
      </c>
      <c r="Q14" s="412">
        <v>293657.80011357187</v>
      </c>
      <c r="R14" s="412">
        <v>303013.61715160793</v>
      </c>
      <c r="S14" s="413">
        <v>294784.81277533039</v>
      </c>
      <c r="T14" s="412">
        <v>302601.82847533631</v>
      </c>
      <c r="U14" s="412">
        <v>358756.86628383922</v>
      </c>
    </row>
    <row r="15" spans="1:21" ht="14.25" x14ac:dyDescent="0.2">
      <c r="A15" s="86" t="s">
        <v>136</v>
      </c>
      <c r="B15" s="123" t="s">
        <v>4</v>
      </c>
      <c r="C15" s="412">
        <v>117097.98913043478</v>
      </c>
      <c r="D15" s="412">
        <v>137733.31845238095</v>
      </c>
      <c r="E15" s="412">
        <v>169854.52536231882</v>
      </c>
      <c r="F15" s="412">
        <v>178686.1214953271</v>
      </c>
      <c r="G15" s="412">
        <v>189955.19444444444</v>
      </c>
      <c r="H15" s="412">
        <v>237616.68316831681</v>
      </c>
      <c r="I15" s="412">
        <v>200674.42028985507</v>
      </c>
      <c r="J15" s="412">
        <v>192855.96774193548</v>
      </c>
      <c r="K15" s="412">
        <v>224091.87096774194</v>
      </c>
      <c r="L15" s="412">
        <v>205938.70967741936</v>
      </c>
      <c r="M15" s="412">
        <v>198179.78260869568</v>
      </c>
      <c r="N15" s="412">
        <v>215015.79069767441</v>
      </c>
      <c r="O15" s="412">
        <v>219395.27272727274</v>
      </c>
      <c r="P15" s="412">
        <v>253428.09859154929</v>
      </c>
      <c r="Q15" s="412">
        <v>178907.38709677421</v>
      </c>
      <c r="R15" s="412">
        <v>174904.73913043475</v>
      </c>
      <c r="S15" s="413">
        <v>185455.86734693879</v>
      </c>
      <c r="T15" s="412">
        <v>216007.52808988764</v>
      </c>
      <c r="U15" s="412">
        <v>212898.59090909091</v>
      </c>
    </row>
    <row r="16" spans="1:21" ht="14.25" x14ac:dyDescent="0.2">
      <c r="A16" s="86" t="s">
        <v>137</v>
      </c>
      <c r="B16" s="123" t="s">
        <v>5</v>
      </c>
      <c r="C16" s="412">
        <v>107587.36226415094</v>
      </c>
      <c r="D16" s="412">
        <v>131629.16745874588</v>
      </c>
      <c r="E16" s="412">
        <v>155108.952991453</v>
      </c>
      <c r="F16" s="412">
        <v>168078.1043956044</v>
      </c>
      <c r="G16" s="412">
        <v>167693.68041044776</v>
      </c>
      <c r="H16" s="412">
        <v>186771.45641025639</v>
      </c>
      <c r="I16" s="412">
        <v>180412.15267175573</v>
      </c>
      <c r="J16" s="412">
        <v>173150.45517241381</v>
      </c>
      <c r="K16" s="412">
        <v>167678.17105263157</v>
      </c>
      <c r="L16" s="412">
        <v>176903.09677419355</v>
      </c>
      <c r="M16" s="412">
        <v>175576.65</v>
      </c>
      <c r="N16" s="412">
        <v>186778.02419354836</v>
      </c>
      <c r="O16" s="412">
        <v>171162.74647887322</v>
      </c>
      <c r="P16" s="412">
        <v>193109.50632911391</v>
      </c>
      <c r="Q16" s="412">
        <v>172817.07207207207</v>
      </c>
      <c r="R16" s="412">
        <v>191795.18367346938</v>
      </c>
      <c r="S16" s="413">
        <v>197673.01063829788</v>
      </c>
      <c r="T16" s="412">
        <v>189711.65</v>
      </c>
      <c r="U16" s="412">
        <v>211394.44444444444</v>
      </c>
    </row>
    <row r="17" spans="1:21" ht="14.25" x14ac:dyDescent="0.2">
      <c r="A17" s="86" t="s">
        <v>138</v>
      </c>
      <c r="B17" s="123" t="s">
        <v>6</v>
      </c>
      <c r="C17" s="412">
        <v>121192.12969283276</v>
      </c>
      <c r="D17" s="412">
        <v>155714.82</v>
      </c>
      <c r="E17" s="412">
        <v>186165.63286919834</v>
      </c>
      <c r="F17" s="412">
        <v>205568.51724137933</v>
      </c>
      <c r="G17" s="412">
        <v>208287.26140350878</v>
      </c>
      <c r="H17" s="412">
        <v>202339.32621951218</v>
      </c>
      <c r="I17" s="412">
        <v>183428.26506276149</v>
      </c>
      <c r="J17" s="412">
        <v>184229.49404761902</v>
      </c>
      <c r="K17" s="412">
        <v>195595.80620155041</v>
      </c>
      <c r="L17" s="412">
        <v>169872.94082840238</v>
      </c>
      <c r="M17" s="412">
        <v>172303.38666666669</v>
      </c>
      <c r="N17" s="412">
        <v>184031.76811594202</v>
      </c>
      <c r="O17" s="412">
        <v>191362.05555555556</v>
      </c>
      <c r="P17" s="412">
        <v>192261.02325581395</v>
      </c>
      <c r="Q17" s="412">
        <v>190905.4065934066</v>
      </c>
      <c r="R17" s="412">
        <v>207166.84577114429</v>
      </c>
      <c r="S17" s="413">
        <v>224315.47736625516</v>
      </c>
      <c r="T17" s="412">
        <v>238136.53174603175</v>
      </c>
      <c r="U17" s="412">
        <v>274934.26492537314</v>
      </c>
    </row>
    <row r="18" spans="1:21" ht="14.25" x14ac:dyDescent="0.2">
      <c r="A18" s="86" t="s">
        <v>139</v>
      </c>
      <c r="B18" s="123" t="s">
        <v>7</v>
      </c>
      <c r="C18" s="412">
        <v>105091.52173913043</v>
      </c>
      <c r="D18" s="412">
        <v>122005.72139303484</v>
      </c>
      <c r="E18" s="412">
        <v>153560.17821782178</v>
      </c>
      <c r="F18" s="412">
        <v>157679.46741154563</v>
      </c>
      <c r="G18" s="412">
        <v>185209.33163265308</v>
      </c>
      <c r="H18" s="412">
        <v>217404.88095238098</v>
      </c>
      <c r="I18" s="412">
        <v>218001.39756944444</v>
      </c>
      <c r="J18" s="412">
        <v>187017.13924050634</v>
      </c>
      <c r="K18" s="412">
        <v>191061.33333333331</v>
      </c>
      <c r="L18" s="412">
        <v>183482.85611510792</v>
      </c>
      <c r="M18" s="412">
        <v>170477.46052631579</v>
      </c>
      <c r="N18" s="412">
        <v>184144.24183006535</v>
      </c>
      <c r="O18" s="412">
        <v>181005.87677725116</v>
      </c>
      <c r="P18" s="412">
        <v>187330.9117647059</v>
      </c>
      <c r="Q18" s="412">
        <v>206579.9632352941</v>
      </c>
      <c r="R18" s="412">
        <v>191262.44705882351</v>
      </c>
      <c r="S18" s="413">
        <v>194721.23188405798</v>
      </c>
      <c r="T18" s="412">
        <v>193966.15646258503</v>
      </c>
      <c r="U18" s="412">
        <v>219868.17515923566</v>
      </c>
    </row>
    <row r="19" spans="1:21" ht="14.25" x14ac:dyDescent="0.2">
      <c r="A19" s="86" t="s">
        <v>140</v>
      </c>
      <c r="B19" s="123" t="s">
        <v>8</v>
      </c>
      <c r="C19" s="412">
        <v>203819.18072289159</v>
      </c>
      <c r="D19" s="412">
        <v>252283.5882352941</v>
      </c>
      <c r="E19" s="412">
        <v>250094.94230769231</v>
      </c>
      <c r="F19" s="412">
        <v>236767.91208791209</v>
      </c>
      <c r="G19" s="412">
        <v>236145.30120481926</v>
      </c>
      <c r="H19" s="412">
        <v>330794.57936507935</v>
      </c>
      <c r="I19" s="412">
        <v>270049.50746268657</v>
      </c>
      <c r="J19" s="412">
        <v>471143.2127659574</v>
      </c>
      <c r="K19" s="412">
        <v>334821.98666666669</v>
      </c>
      <c r="L19" s="412">
        <v>307717.40740740742</v>
      </c>
      <c r="M19" s="412">
        <v>318245.1270703125</v>
      </c>
      <c r="N19" s="412">
        <v>310162.13725490199</v>
      </c>
      <c r="O19" s="412">
        <v>284583.67540983605</v>
      </c>
      <c r="P19" s="412">
        <v>282350.68227424746</v>
      </c>
      <c r="Q19" s="412">
        <v>327923.37743190659</v>
      </c>
      <c r="R19" s="412">
        <v>354491.10612244898</v>
      </c>
      <c r="S19" s="413">
        <v>371647.74402730376</v>
      </c>
      <c r="T19" s="412">
        <v>361298.86178861791</v>
      </c>
      <c r="U19" s="412">
        <v>392845.96774193546</v>
      </c>
    </row>
    <row r="20" spans="1:21" ht="14.25" x14ac:dyDescent="0.2">
      <c r="A20" s="86" t="s">
        <v>141</v>
      </c>
      <c r="B20" s="123" t="s">
        <v>9</v>
      </c>
      <c r="C20" s="412">
        <v>221481.41481481481</v>
      </c>
      <c r="D20" s="412">
        <v>224571.52272727274</v>
      </c>
      <c r="E20" s="412">
        <v>215870.14600550965</v>
      </c>
      <c r="F20" s="412">
        <v>227911.14056939501</v>
      </c>
      <c r="G20" s="412">
        <v>257672.41747211895</v>
      </c>
      <c r="H20" s="412">
        <v>230534.63436123347</v>
      </c>
      <c r="I20" s="412">
        <v>197428.60869565219</v>
      </c>
      <c r="J20" s="412">
        <v>205005.83839779004</v>
      </c>
      <c r="K20" s="412">
        <v>215839.27215189874</v>
      </c>
      <c r="L20" s="412">
        <v>202792.22699386504</v>
      </c>
      <c r="M20" s="412">
        <v>239993.05050505049</v>
      </c>
      <c r="N20" s="412">
        <v>281399.53982300888</v>
      </c>
      <c r="O20" s="412">
        <v>268204.21052631579</v>
      </c>
      <c r="P20" s="412">
        <v>246996.37984496125</v>
      </c>
      <c r="Q20" s="412">
        <v>277480</v>
      </c>
      <c r="R20" s="412">
        <v>302087.45567375887</v>
      </c>
      <c r="S20" s="413">
        <v>312224.86332882271</v>
      </c>
      <c r="T20" s="412">
        <v>335893.21114864864</v>
      </c>
      <c r="U20" s="412">
        <v>334434.63549920759</v>
      </c>
    </row>
    <row r="21" spans="1:21" ht="14.25" x14ac:dyDescent="0.2">
      <c r="A21" s="86" t="s">
        <v>142</v>
      </c>
      <c r="B21" s="123" t="s">
        <v>10</v>
      </c>
      <c r="C21" s="412">
        <v>211945.81967213115</v>
      </c>
      <c r="D21" s="412">
        <v>198974.46875</v>
      </c>
      <c r="E21" s="412">
        <v>187666.66666666669</v>
      </c>
      <c r="F21" s="412">
        <v>199935.29411764708</v>
      </c>
      <c r="G21" s="412">
        <v>237237</v>
      </c>
      <c r="H21" s="412">
        <v>257365.375</v>
      </c>
      <c r="I21" s="412">
        <v>272072.93650793651</v>
      </c>
      <c r="J21" s="412">
        <v>255540.4109589041</v>
      </c>
      <c r="K21" s="412">
        <v>323062.31168831169</v>
      </c>
      <c r="L21" s="412">
        <v>304459.70112781954</v>
      </c>
      <c r="M21" s="412">
        <v>324701.46540404041</v>
      </c>
      <c r="N21" s="412">
        <v>322905.64504545456</v>
      </c>
      <c r="O21" s="412">
        <v>325844</v>
      </c>
      <c r="P21" s="412">
        <v>375444.06779661012</v>
      </c>
      <c r="Q21" s="412">
        <v>432247.36040609138</v>
      </c>
      <c r="R21" s="412">
        <v>393192.77837837837</v>
      </c>
      <c r="S21" s="413">
        <v>333904.27244582045</v>
      </c>
      <c r="T21" s="412">
        <v>353010.01315789478</v>
      </c>
      <c r="U21" s="412">
        <v>349225.12111801247</v>
      </c>
    </row>
    <row r="22" spans="1:21" ht="14.25" x14ac:dyDescent="0.2">
      <c r="A22" s="86" t="s">
        <v>143</v>
      </c>
      <c r="B22" s="123" t="s">
        <v>11</v>
      </c>
      <c r="C22" s="412">
        <v>117218.26054852321</v>
      </c>
      <c r="D22" s="412">
        <v>146384.26274509804</v>
      </c>
      <c r="E22" s="412">
        <v>160755.89304166668</v>
      </c>
      <c r="F22" s="412">
        <v>172459.94052044611</v>
      </c>
      <c r="G22" s="412">
        <v>203430.05269841268</v>
      </c>
      <c r="H22" s="412">
        <v>191042.02235294119</v>
      </c>
      <c r="I22" s="412">
        <v>176577.85365853659</v>
      </c>
      <c r="J22" s="412">
        <v>179866.42410714287</v>
      </c>
      <c r="K22" s="412">
        <v>195189.19444444444</v>
      </c>
      <c r="L22" s="412">
        <v>196625.58428571429</v>
      </c>
      <c r="M22" s="412">
        <v>204777.16724738677</v>
      </c>
      <c r="N22" s="412">
        <v>199106.88356164386</v>
      </c>
      <c r="O22" s="412">
        <v>194284.86609686608</v>
      </c>
      <c r="P22" s="412">
        <v>217979.38940092165</v>
      </c>
      <c r="Q22" s="412">
        <v>233051.11581920902</v>
      </c>
      <c r="R22" s="412">
        <v>232485.57294429708</v>
      </c>
      <c r="S22" s="413">
        <v>231164.16897506927</v>
      </c>
      <c r="T22" s="412">
        <v>238036.20197044336</v>
      </c>
      <c r="U22" s="412">
        <v>244281.77419354836</v>
      </c>
    </row>
    <row r="23" spans="1:21" ht="14.25" x14ac:dyDescent="0.2">
      <c r="A23" s="86" t="s">
        <v>144</v>
      </c>
      <c r="B23" s="123" t="s">
        <v>12</v>
      </c>
      <c r="C23" s="412">
        <v>137568.70143459915</v>
      </c>
      <c r="D23" s="412">
        <v>171059.85011257033</v>
      </c>
      <c r="E23" s="412">
        <v>164003.78345173041</v>
      </c>
      <c r="F23" s="412">
        <v>179670.82439648281</v>
      </c>
      <c r="G23" s="412">
        <v>191832.09253296323</v>
      </c>
      <c r="H23" s="412">
        <v>209533.14675709003</v>
      </c>
      <c r="I23" s="412">
        <v>179808.16048387095</v>
      </c>
      <c r="J23" s="412">
        <v>179572.3095703125</v>
      </c>
      <c r="K23" s="412">
        <v>176728.49803536345</v>
      </c>
      <c r="L23" s="412">
        <v>185457.69042769857</v>
      </c>
      <c r="M23" s="412">
        <v>180774.41448692154</v>
      </c>
      <c r="N23" s="412">
        <v>187132.08958333332</v>
      </c>
      <c r="O23" s="412">
        <v>230585.21861471861</v>
      </c>
      <c r="P23" s="412">
        <v>215655.86792452831</v>
      </c>
      <c r="Q23" s="412">
        <v>215298.19033674963</v>
      </c>
      <c r="R23" s="412">
        <v>218256.05366492143</v>
      </c>
      <c r="S23" s="413">
        <v>230037.65182186235</v>
      </c>
      <c r="T23" s="412">
        <v>235539.15187376726</v>
      </c>
      <c r="U23" s="412">
        <v>250059.90697674418</v>
      </c>
    </row>
    <row r="24" spans="1:21" ht="14.25" x14ac:dyDescent="0.2">
      <c r="A24" s="86" t="s">
        <v>145</v>
      </c>
      <c r="B24" s="123" t="s">
        <v>13</v>
      </c>
      <c r="C24" s="412">
        <v>163373.53135368283</v>
      </c>
      <c r="D24" s="412">
        <v>167976.51545768566</v>
      </c>
      <c r="E24" s="412">
        <v>187414.85782222223</v>
      </c>
      <c r="F24" s="412">
        <v>182475.14499999999</v>
      </c>
      <c r="G24" s="412">
        <v>186112.89689179376</v>
      </c>
      <c r="H24" s="412">
        <v>178695.70026337449</v>
      </c>
      <c r="I24" s="412">
        <v>167775.80597889799</v>
      </c>
      <c r="J24" s="412">
        <v>166112.10242587602</v>
      </c>
      <c r="K24" s="412">
        <v>171874.80460624074</v>
      </c>
      <c r="L24" s="412">
        <v>165478.93019197206</v>
      </c>
      <c r="M24" s="412">
        <v>157438.32324840763</v>
      </c>
      <c r="N24" s="412">
        <v>156011.42442748093</v>
      </c>
      <c r="O24" s="412">
        <v>190299.47745358091</v>
      </c>
      <c r="P24" s="412">
        <v>226196.92316647264</v>
      </c>
      <c r="Q24" s="412">
        <v>234477.31448412698</v>
      </c>
      <c r="R24" s="412">
        <v>224269.78474399165</v>
      </c>
      <c r="S24" s="413">
        <v>226592.48654037886</v>
      </c>
      <c r="T24" s="412">
        <v>253722.09080188681</v>
      </c>
      <c r="U24" s="412">
        <v>253007.23432979747</v>
      </c>
    </row>
    <row r="25" spans="1:21" ht="14.25" x14ac:dyDescent="0.2">
      <c r="A25" s="86" t="s">
        <v>146</v>
      </c>
      <c r="B25" s="123" t="s">
        <v>14</v>
      </c>
      <c r="C25" s="412">
        <v>105951.97076023392</v>
      </c>
      <c r="D25" s="412">
        <v>140645.68149882904</v>
      </c>
      <c r="E25" s="412">
        <v>149264.39893510815</v>
      </c>
      <c r="F25" s="412">
        <v>169470.39726708073</v>
      </c>
      <c r="G25" s="412">
        <v>174889.49599250936</v>
      </c>
      <c r="H25" s="412">
        <v>176974.25948103794</v>
      </c>
      <c r="I25" s="412">
        <v>171495.53053908356</v>
      </c>
      <c r="J25" s="412">
        <v>158900.76715686274</v>
      </c>
      <c r="K25" s="412">
        <v>174865.88910505836</v>
      </c>
      <c r="L25" s="412">
        <v>167255.92691029899</v>
      </c>
      <c r="M25" s="412">
        <v>181611.94983277592</v>
      </c>
      <c r="N25" s="412">
        <v>195514.56796116504</v>
      </c>
      <c r="O25" s="412">
        <v>201128.4602739726</v>
      </c>
      <c r="P25" s="412">
        <v>206763.0721153846</v>
      </c>
      <c r="Q25" s="412">
        <v>228871.83809523808</v>
      </c>
      <c r="R25" s="412">
        <v>226818.1965648855</v>
      </c>
      <c r="S25" s="413">
        <v>232913.51710261567</v>
      </c>
      <c r="T25" s="412">
        <v>237662.66145833331</v>
      </c>
      <c r="U25" s="412">
        <v>249104.80777096114</v>
      </c>
    </row>
    <row r="26" spans="1:21" ht="14.25" x14ac:dyDescent="0.2">
      <c r="A26" s="86" t="s">
        <v>147</v>
      </c>
      <c r="B26" s="123" t="s">
        <v>15</v>
      </c>
      <c r="C26" s="412">
        <v>161466.85333333333</v>
      </c>
      <c r="D26" s="412">
        <v>251641.93905172416</v>
      </c>
      <c r="E26" s="412">
        <v>198583.74431818182</v>
      </c>
      <c r="F26" s="412">
        <v>233422.55474452555</v>
      </c>
      <c r="G26" s="412">
        <v>202051.62378640778</v>
      </c>
      <c r="H26" s="412">
        <v>200710.31372549021</v>
      </c>
      <c r="I26" s="412">
        <v>188311.5433070866</v>
      </c>
      <c r="J26" s="412">
        <v>191762.92045454547</v>
      </c>
      <c r="K26" s="412">
        <v>132276.68032786885</v>
      </c>
      <c r="L26" s="412">
        <v>171309.47802197802</v>
      </c>
      <c r="M26" s="412">
        <v>194287.50505050507</v>
      </c>
      <c r="N26" s="412">
        <v>212263.2596153846</v>
      </c>
      <c r="O26" s="412">
        <v>203976.64800000002</v>
      </c>
      <c r="P26" s="412">
        <v>192907.10227272726</v>
      </c>
      <c r="Q26" s="412">
        <v>194176.52173913043</v>
      </c>
      <c r="R26" s="412">
        <v>196986.95652173914</v>
      </c>
      <c r="S26" s="413">
        <v>221605.375</v>
      </c>
      <c r="T26" s="412">
        <v>207739.734375</v>
      </c>
      <c r="U26" s="412">
        <v>198218.38709677421</v>
      </c>
    </row>
    <row r="27" spans="1:21" ht="14.25" x14ac:dyDescent="0.2">
      <c r="A27" s="86" t="s">
        <v>148</v>
      </c>
      <c r="B27" s="123" t="s">
        <v>16</v>
      </c>
      <c r="C27" s="412">
        <v>234378.19354838709</v>
      </c>
      <c r="D27" s="412">
        <v>269997.11538461538</v>
      </c>
      <c r="E27" s="412">
        <v>248804.44144144145</v>
      </c>
      <c r="F27" s="412">
        <v>261141.01369863015</v>
      </c>
      <c r="G27" s="412">
        <v>250202.94603773588</v>
      </c>
      <c r="H27" s="412">
        <v>243384.28983402491</v>
      </c>
      <c r="I27" s="412">
        <v>211620.52036199096</v>
      </c>
      <c r="J27" s="412">
        <v>203232.421875</v>
      </c>
      <c r="K27" s="412">
        <v>219568.0972972973</v>
      </c>
      <c r="L27" s="412">
        <v>231613.0493951613</v>
      </c>
      <c r="M27" s="412">
        <v>210762.62015503875</v>
      </c>
      <c r="N27" s="412">
        <v>216240.09589041094</v>
      </c>
      <c r="O27" s="412">
        <v>233172.07326732672</v>
      </c>
      <c r="P27" s="412">
        <v>240240.87290969901</v>
      </c>
      <c r="Q27" s="412">
        <v>265796.62474645028</v>
      </c>
      <c r="R27" s="412">
        <v>301201.06092436973</v>
      </c>
      <c r="S27" s="413">
        <v>310613.73362445412</v>
      </c>
      <c r="T27" s="412">
        <v>296657.94264339155</v>
      </c>
      <c r="U27" s="412">
        <v>329057.26873857406</v>
      </c>
    </row>
    <row r="28" spans="1:21" ht="14.25" x14ac:dyDescent="0.2">
      <c r="A28" s="86" t="s">
        <v>149</v>
      </c>
      <c r="B28" s="123" t="s">
        <v>17</v>
      </c>
      <c r="C28" s="412">
        <v>139287.5</v>
      </c>
      <c r="D28" s="412">
        <v>111923.35804597702</v>
      </c>
      <c r="E28" s="412">
        <v>116475.88705583756</v>
      </c>
      <c r="F28" s="412">
        <v>139387.92571428569</v>
      </c>
      <c r="G28" s="412">
        <v>154476.22267379679</v>
      </c>
      <c r="H28" s="412">
        <v>175770.34090909091</v>
      </c>
      <c r="I28" s="412">
        <v>157198.6013986014</v>
      </c>
      <c r="J28" s="412">
        <v>139037.45398089173</v>
      </c>
      <c r="K28" s="412">
        <v>140869.57407407407</v>
      </c>
      <c r="L28" s="412">
        <v>157289.04775609757</v>
      </c>
      <c r="M28" s="412">
        <v>158737.91732954545</v>
      </c>
      <c r="N28" s="412">
        <v>178207.68935643564</v>
      </c>
      <c r="O28" s="412">
        <v>185971.63138095237</v>
      </c>
      <c r="P28" s="412">
        <v>183335.23886639677</v>
      </c>
      <c r="Q28" s="412">
        <v>191402.41414141413</v>
      </c>
      <c r="R28" s="412">
        <v>212702.55555555556</v>
      </c>
      <c r="S28" s="413">
        <v>219737.6902173913</v>
      </c>
      <c r="T28" s="412">
        <v>214804.85211267605</v>
      </c>
      <c r="U28" s="412">
        <v>204367.15642458099</v>
      </c>
    </row>
    <row r="29" spans="1:21" ht="14.25" x14ac:dyDescent="0.2">
      <c r="A29" s="490" t="s">
        <v>150</v>
      </c>
      <c r="B29" s="491" t="s">
        <v>30</v>
      </c>
      <c r="C29" s="492" t="s">
        <v>354</v>
      </c>
      <c r="D29" s="492" t="s">
        <v>354</v>
      </c>
      <c r="E29" s="492">
        <v>61250</v>
      </c>
      <c r="F29" s="492">
        <v>43704.090909090912</v>
      </c>
      <c r="G29" s="492">
        <v>44371.666666666672</v>
      </c>
      <c r="H29" s="492">
        <v>45657.5</v>
      </c>
      <c r="I29" s="492">
        <v>29600</v>
      </c>
      <c r="J29" s="492">
        <v>48696.363636363632</v>
      </c>
      <c r="K29" s="492">
        <v>41727.142857142862</v>
      </c>
      <c r="L29" s="492">
        <v>88770</v>
      </c>
      <c r="M29" s="492">
        <v>43180</v>
      </c>
      <c r="N29" s="492">
        <v>59533.333333333328</v>
      </c>
      <c r="O29" s="492">
        <v>45126.666666666672</v>
      </c>
      <c r="P29" s="492">
        <v>40810</v>
      </c>
      <c r="Q29" s="492">
        <v>41520</v>
      </c>
      <c r="R29" s="492">
        <v>107500</v>
      </c>
      <c r="S29" s="493">
        <v>91525</v>
      </c>
      <c r="T29" s="492">
        <v>77742</v>
      </c>
      <c r="U29" s="492" t="s">
        <v>354</v>
      </c>
    </row>
    <row r="30" spans="1:21" ht="14.25" x14ac:dyDescent="0.2">
      <c r="A30" s="86" t="s">
        <v>151</v>
      </c>
      <c r="B30" s="123" t="s">
        <v>18</v>
      </c>
      <c r="C30" s="412">
        <v>123511.13533834586</v>
      </c>
      <c r="D30" s="412">
        <v>150389.32270916336</v>
      </c>
      <c r="E30" s="412">
        <v>152575.26140000002</v>
      </c>
      <c r="F30" s="412">
        <v>179633.85510688837</v>
      </c>
      <c r="G30" s="412">
        <v>161265.4941860465</v>
      </c>
      <c r="H30" s="412">
        <v>164733.51845018449</v>
      </c>
      <c r="I30" s="412">
        <v>158689.38562091504</v>
      </c>
      <c r="J30" s="412">
        <v>189267.40978873239</v>
      </c>
      <c r="K30" s="412">
        <v>185824.65030674846</v>
      </c>
      <c r="L30" s="412">
        <v>164165.79411764705</v>
      </c>
      <c r="M30" s="412">
        <v>176745.41666666669</v>
      </c>
      <c r="N30" s="412">
        <v>172180.37735849057</v>
      </c>
      <c r="O30" s="412">
        <v>185522.43506493504</v>
      </c>
      <c r="P30" s="412">
        <v>182829.25287356321</v>
      </c>
      <c r="Q30" s="412">
        <v>202196.36363636365</v>
      </c>
      <c r="R30" s="412">
        <v>239408.46666666667</v>
      </c>
      <c r="S30" s="413">
        <v>228748.61313868611</v>
      </c>
      <c r="T30" s="412">
        <v>232710.6451612903</v>
      </c>
      <c r="U30" s="412">
        <v>217025.42654028433</v>
      </c>
    </row>
    <row r="31" spans="1:21" ht="14.25" x14ac:dyDescent="0.2">
      <c r="A31" s="86" t="s">
        <v>152</v>
      </c>
      <c r="B31" s="123" t="s">
        <v>19</v>
      </c>
      <c r="C31" s="412">
        <v>110842.32786720322</v>
      </c>
      <c r="D31" s="412">
        <v>129317.69836214739</v>
      </c>
      <c r="E31" s="412">
        <v>160093.74581072136</v>
      </c>
      <c r="F31" s="412">
        <v>169159.39592592593</v>
      </c>
      <c r="G31" s="412">
        <v>181100.60381631035</v>
      </c>
      <c r="H31" s="412">
        <v>174805.20409431943</v>
      </c>
      <c r="I31" s="412">
        <v>161961.42790697675</v>
      </c>
      <c r="J31" s="412">
        <v>169930.78528225806</v>
      </c>
      <c r="K31" s="412">
        <v>190303.01656626508</v>
      </c>
      <c r="L31" s="412">
        <v>187662.03513513514</v>
      </c>
      <c r="M31" s="412">
        <v>183237.72549019608</v>
      </c>
      <c r="N31" s="412">
        <v>181699.59115334204</v>
      </c>
      <c r="O31" s="412">
        <v>189162.80530973454</v>
      </c>
      <c r="P31" s="412">
        <v>193792.10011248593</v>
      </c>
      <c r="Q31" s="412">
        <v>205632.10544217686</v>
      </c>
      <c r="R31" s="412">
        <v>226696.34232365145</v>
      </c>
      <c r="S31" s="413">
        <v>226653.44791666669</v>
      </c>
      <c r="T31" s="412">
        <v>235048.66947723442</v>
      </c>
      <c r="U31" s="412">
        <v>264078.52958579885</v>
      </c>
    </row>
    <row r="32" spans="1:21" ht="14.25" x14ac:dyDescent="0.2">
      <c r="A32" s="86" t="s">
        <v>153</v>
      </c>
      <c r="B32" s="123" t="s">
        <v>20</v>
      </c>
      <c r="C32" s="412">
        <v>92561</v>
      </c>
      <c r="D32" s="412">
        <v>0</v>
      </c>
      <c r="E32" s="412">
        <v>60000</v>
      </c>
      <c r="F32" s="412">
        <v>81833.333333333328</v>
      </c>
      <c r="G32" s="412">
        <v>120937.5</v>
      </c>
      <c r="H32" s="412">
        <v>125316.66666666666</v>
      </c>
      <c r="I32" s="412">
        <v>138095</v>
      </c>
      <c r="J32" s="412">
        <v>133390</v>
      </c>
      <c r="K32" s="412">
        <v>108625</v>
      </c>
      <c r="L32" s="412">
        <v>110333.16666666666</v>
      </c>
      <c r="M32" s="412">
        <v>135032.42461538463</v>
      </c>
      <c r="N32" s="412">
        <v>133875</v>
      </c>
      <c r="O32" s="412">
        <v>143152.54838709676</v>
      </c>
      <c r="P32" s="412">
        <v>82700</v>
      </c>
      <c r="Q32" s="412">
        <v>156111.61290322582</v>
      </c>
      <c r="R32" s="412">
        <v>149824.86956521738</v>
      </c>
      <c r="S32" s="413">
        <v>183416.76470588238</v>
      </c>
      <c r="T32" s="412">
        <v>182230.76923076925</v>
      </c>
      <c r="U32" s="412">
        <v>220312.5</v>
      </c>
    </row>
    <row r="33" spans="1:21" ht="14.25" x14ac:dyDescent="0.2">
      <c r="A33" s="86" t="s">
        <v>154</v>
      </c>
      <c r="B33" s="123" t="s">
        <v>21</v>
      </c>
      <c r="C33" s="412">
        <v>154626.83333333334</v>
      </c>
      <c r="D33" s="412">
        <v>191036.78594249199</v>
      </c>
      <c r="E33" s="412">
        <v>195189.97759433964</v>
      </c>
      <c r="F33" s="412">
        <v>213121.7587628866</v>
      </c>
      <c r="G33" s="412">
        <v>222754.19269776877</v>
      </c>
      <c r="H33" s="412">
        <v>222452.61702127659</v>
      </c>
      <c r="I33" s="412">
        <v>250519.10184049082</v>
      </c>
      <c r="J33" s="412">
        <v>258276.57989690721</v>
      </c>
      <c r="K33" s="412">
        <v>231074.4010695187</v>
      </c>
      <c r="L33" s="412">
        <v>222127.17820105821</v>
      </c>
      <c r="M33" s="412">
        <v>234680.90350877191</v>
      </c>
      <c r="N33" s="412">
        <v>238298.19814241488</v>
      </c>
      <c r="O33" s="412">
        <v>250317.38360465117</v>
      </c>
      <c r="P33" s="412">
        <v>230646.24437299036</v>
      </c>
      <c r="Q33" s="412">
        <v>227941.03658536586</v>
      </c>
      <c r="R33" s="412">
        <v>220461.75458715594</v>
      </c>
      <c r="S33" s="413">
        <v>231369.2974137931</v>
      </c>
      <c r="T33" s="412">
        <v>248199.51147540982</v>
      </c>
      <c r="U33" s="412">
        <v>271865.58659217873</v>
      </c>
    </row>
    <row r="34" spans="1:21" ht="14.25" x14ac:dyDescent="0.2">
      <c r="A34" s="86" t="s">
        <v>155</v>
      </c>
      <c r="B34" s="123" t="s">
        <v>22</v>
      </c>
      <c r="C34" s="412">
        <v>124864.39750623443</v>
      </c>
      <c r="D34" s="412">
        <v>149467.75167785236</v>
      </c>
      <c r="E34" s="412">
        <v>156414.10526315789</v>
      </c>
      <c r="F34" s="412">
        <v>157895.80160513642</v>
      </c>
      <c r="G34" s="412">
        <v>185197.91615853659</v>
      </c>
      <c r="H34" s="412">
        <v>169993.89555125724</v>
      </c>
      <c r="I34" s="412">
        <v>155565.86170212767</v>
      </c>
      <c r="J34" s="412">
        <v>154869.93672839506</v>
      </c>
      <c r="K34" s="412">
        <v>137982.4922279793</v>
      </c>
      <c r="L34" s="412">
        <v>134738.10810810811</v>
      </c>
      <c r="M34" s="412">
        <v>174722.57445141065</v>
      </c>
      <c r="N34" s="412">
        <v>217251.71139240506</v>
      </c>
      <c r="O34" s="412">
        <v>211281.96120689658</v>
      </c>
      <c r="P34" s="412">
        <v>208689.68769230769</v>
      </c>
      <c r="Q34" s="412">
        <v>219493.48424068769</v>
      </c>
      <c r="R34" s="412">
        <v>231177.01125175809</v>
      </c>
      <c r="S34" s="413">
        <v>245225.45469798657</v>
      </c>
      <c r="T34" s="412">
        <v>252944.58963282939</v>
      </c>
      <c r="U34" s="412">
        <v>270768.98145025293</v>
      </c>
    </row>
    <row r="35" spans="1:21" ht="14.25" x14ac:dyDescent="0.2">
      <c r="A35" s="86" t="s">
        <v>156</v>
      </c>
      <c r="B35" s="123" t="s">
        <v>23</v>
      </c>
      <c r="C35" s="412">
        <v>178318.7912087912</v>
      </c>
      <c r="D35" s="412">
        <v>201132.0757522124</v>
      </c>
      <c r="E35" s="412">
        <v>173496.07045267487</v>
      </c>
      <c r="F35" s="412">
        <v>189144.70544554456</v>
      </c>
      <c r="G35" s="412">
        <v>212207.15326153845</v>
      </c>
      <c r="H35" s="412">
        <v>239826.64901960784</v>
      </c>
      <c r="I35" s="412">
        <v>219729.7395049505</v>
      </c>
      <c r="J35" s="412">
        <v>220973.64788571428</v>
      </c>
      <c r="K35" s="412">
        <v>226749.94230769231</v>
      </c>
      <c r="L35" s="412">
        <v>209816.4</v>
      </c>
      <c r="M35" s="412">
        <v>191608.85416666669</v>
      </c>
      <c r="N35" s="412">
        <v>216057.19672131148</v>
      </c>
      <c r="O35" s="412">
        <v>218913.1886792453</v>
      </c>
      <c r="P35" s="412">
        <v>213483.84848484848</v>
      </c>
      <c r="Q35" s="412">
        <v>249913.77227722772</v>
      </c>
      <c r="R35" s="412">
        <v>234930.48760330581</v>
      </c>
      <c r="S35" s="413">
        <v>181680.67213114753</v>
      </c>
      <c r="T35" s="412">
        <v>211043.0625</v>
      </c>
      <c r="U35" s="412">
        <v>245902.25663716815</v>
      </c>
    </row>
    <row r="36" spans="1:21" ht="14.25" x14ac:dyDescent="0.2">
      <c r="A36" s="86" t="s">
        <v>157</v>
      </c>
      <c r="B36" s="123" t="s">
        <v>24</v>
      </c>
      <c r="C36" s="412">
        <v>26000</v>
      </c>
      <c r="D36" s="412">
        <v>26000</v>
      </c>
      <c r="E36" s="412">
        <v>66200</v>
      </c>
      <c r="F36" s="412">
        <v>100066.82692307692</v>
      </c>
      <c r="G36" s="412">
        <v>138761</v>
      </c>
      <c r="H36" s="412">
        <v>138039.57142857145</v>
      </c>
      <c r="I36" s="412">
        <v>151585.25</v>
      </c>
      <c r="J36" s="412">
        <v>186000</v>
      </c>
      <c r="K36" s="412">
        <v>169916.66666666669</v>
      </c>
      <c r="L36" s="412">
        <v>110833.33333333334</v>
      </c>
      <c r="M36" s="412">
        <v>71075</v>
      </c>
      <c r="N36" s="412">
        <v>178163.83333333331</v>
      </c>
      <c r="O36" s="412">
        <v>168741.33333333331</v>
      </c>
      <c r="P36" s="412">
        <v>199018.17391304349</v>
      </c>
      <c r="Q36" s="412">
        <v>246451.5</v>
      </c>
      <c r="R36" s="412">
        <v>189634.66666666669</v>
      </c>
      <c r="S36" s="413">
        <v>152236.875</v>
      </c>
      <c r="T36" s="412">
        <v>230000</v>
      </c>
      <c r="U36" s="412">
        <v>295101.25</v>
      </c>
    </row>
    <row r="37" spans="1:21" ht="14.25" x14ac:dyDescent="0.2">
      <c r="A37" s="86" t="s">
        <v>158</v>
      </c>
      <c r="B37" s="123" t="s">
        <v>25</v>
      </c>
      <c r="C37" s="412">
        <v>149066.75157232705</v>
      </c>
      <c r="D37" s="412">
        <v>132748.1476793249</v>
      </c>
      <c r="E37" s="412">
        <v>176411.46046511628</v>
      </c>
      <c r="F37" s="412">
        <v>215017.93333333332</v>
      </c>
      <c r="G37" s="412">
        <v>239865.21295081967</v>
      </c>
      <c r="H37" s="412">
        <v>164916.44696969696</v>
      </c>
      <c r="I37" s="412">
        <v>189225.98936170212</v>
      </c>
      <c r="J37" s="412">
        <v>181990.66666666669</v>
      </c>
      <c r="K37" s="412">
        <v>221732.91576086957</v>
      </c>
      <c r="L37" s="412">
        <v>220394.99107142858</v>
      </c>
      <c r="M37" s="412">
        <v>254805.51612903227</v>
      </c>
      <c r="N37" s="412">
        <v>267072.96875</v>
      </c>
      <c r="O37" s="412">
        <v>245364.29629629629</v>
      </c>
      <c r="P37" s="412">
        <v>246708.01724137933</v>
      </c>
      <c r="Q37" s="412">
        <v>244379.62032085561</v>
      </c>
      <c r="R37" s="412">
        <v>244198.6875</v>
      </c>
      <c r="S37" s="413">
        <v>267555.36842105264</v>
      </c>
      <c r="T37" s="412">
        <v>309429.95798319328</v>
      </c>
      <c r="U37" s="412">
        <v>319989.39393939392</v>
      </c>
    </row>
    <row r="38" spans="1:21" ht="14.25" x14ac:dyDescent="0.2">
      <c r="A38" s="86" t="s">
        <v>159</v>
      </c>
      <c r="B38" s="123" t="s">
        <v>26</v>
      </c>
      <c r="C38" s="412">
        <v>133430.14219140084</v>
      </c>
      <c r="D38" s="412">
        <v>164042.73153078201</v>
      </c>
      <c r="E38" s="412">
        <v>170773.35813858695</v>
      </c>
      <c r="F38" s="412">
        <v>187914.50778846152</v>
      </c>
      <c r="G38" s="412">
        <v>184085.22044331394</v>
      </c>
      <c r="H38" s="412">
        <v>205028.42092457422</v>
      </c>
      <c r="I38" s="412">
        <v>187722.07756232686</v>
      </c>
      <c r="J38" s="412">
        <v>199157.44245142001</v>
      </c>
      <c r="K38" s="412">
        <v>201707.54416543574</v>
      </c>
      <c r="L38" s="412">
        <v>187027.85993410216</v>
      </c>
      <c r="M38" s="412">
        <v>178361.51701782818</v>
      </c>
      <c r="N38" s="412">
        <v>189967.59714285712</v>
      </c>
      <c r="O38" s="412">
        <v>205355.44411326377</v>
      </c>
      <c r="P38" s="412">
        <v>224782.03373819165</v>
      </c>
      <c r="Q38" s="412">
        <v>246465.55018939395</v>
      </c>
      <c r="R38" s="412">
        <v>225177.3524590164</v>
      </c>
      <c r="S38" s="413">
        <v>245942.04515522107</v>
      </c>
      <c r="T38" s="412">
        <v>251840.51676829267</v>
      </c>
      <c r="U38" s="412">
        <v>260243.52653485953</v>
      </c>
    </row>
    <row r="39" spans="1:21" ht="14.25" x14ac:dyDescent="0.2">
      <c r="A39" s="86" t="s">
        <v>160</v>
      </c>
      <c r="B39" s="123" t="s">
        <v>27</v>
      </c>
      <c r="C39" s="412">
        <v>184547.51428571428</v>
      </c>
      <c r="D39" s="412">
        <v>228562.25738396627</v>
      </c>
      <c r="E39" s="412">
        <v>181454.90909090909</v>
      </c>
      <c r="F39" s="412">
        <v>183438.0294117647</v>
      </c>
      <c r="G39" s="412">
        <v>211264.02777777775</v>
      </c>
      <c r="H39" s="412">
        <v>196927.94786729859</v>
      </c>
      <c r="I39" s="412">
        <v>188317.57894736843</v>
      </c>
      <c r="J39" s="412">
        <v>200893.3891213389</v>
      </c>
      <c r="K39" s="412">
        <v>211419.02014218009</v>
      </c>
      <c r="L39" s="412">
        <v>230542.57649253731</v>
      </c>
      <c r="M39" s="412">
        <v>232237.68189189187</v>
      </c>
      <c r="N39" s="412">
        <v>247489.49777777775</v>
      </c>
      <c r="O39" s="412">
        <v>205804.6436170213</v>
      </c>
      <c r="P39" s="412">
        <v>216317.97350993377</v>
      </c>
      <c r="Q39" s="412">
        <v>272759.58441558445</v>
      </c>
      <c r="R39" s="412">
        <v>220420.46938775509</v>
      </c>
      <c r="S39" s="413">
        <v>295259.6323529412</v>
      </c>
      <c r="T39" s="412">
        <v>316368.29113924049</v>
      </c>
      <c r="U39" s="412">
        <v>275315.48</v>
      </c>
    </row>
    <row r="40" spans="1:21" ht="14.25" x14ac:dyDescent="0.2">
      <c r="A40" s="86" t="s">
        <v>161</v>
      </c>
      <c r="B40" s="123" t="s">
        <v>28</v>
      </c>
      <c r="C40" s="412">
        <v>126128.42767295596</v>
      </c>
      <c r="D40" s="412">
        <v>144478.23529411765</v>
      </c>
      <c r="E40" s="412">
        <v>129675.60606060605</v>
      </c>
      <c r="F40" s="412">
        <v>127522.43243243244</v>
      </c>
      <c r="G40" s="412">
        <v>153341.25698324022</v>
      </c>
      <c r="H40" s="412">
        <v>182859.80379746837</v>
      </c>
      <c r="I40" s="412">
        <v>173699.97115384616</v>
      </c>
      <c r="J40" s="412">
        <v>173859.6153846154</v>
      </c>
      <c r="K40" s="412">
        <v>213854.79166666669</v>
      </c>
      <c r="L40" s="412">
        <v>193282.5</v>
      </c>
      <c r="M40" s="412">
        <v>192973.46583850932</v>
      </c>
      <c r="N40" s="412">
        <v>200067.88333333333</v>
      </c>
      <c r="O40" s="412">
        <v>205658.88549618321</v>
      </c>
      <c r="P40" s="412">
        <v>159914.61538461538</v>
      </c>
      <c r="Q40" s="412">
        <v>185236.2</v>
      </c>
      <c r="R40" s="412">
        <v>188508.75342465754</v>
      </c>
      <c r="S40" s="413">
        <v>210900.07547169813</v>
      </c>
      <c r="T40" s="412">
        <v>243243.46153846153</v>
      </c>
      <c r="U40" s="412">
        <v>239530.9375</v>
      </c>
    </row>
    <row r="41" spans="1:21" ht="14.25" x14ac:dyDescent="0.2">
      <c r="A41" s="86" t="s">
        <v>162</v>
      </c>
      <c r="B41" s="123" t="s">
        <v>29</v>
      </c>
      <c r="C41" s="412">
        <v>140369.00474999999</v>
      </c>
      <c r="D41" s="412">
        <v>155967.79747292417</v>
      </c>
      <c r="E41" s="412">
        <v>155397.17778688524</v>
      </c>
      <c r="F41" s="412">
        <v>165222.40350877194</v>
      </c>
      <c r="G41" s="412">
        <v>182311.12108886108</v>
      </c>
      <c r="H41" s="412">
        <v>183612.53773584907</v>
      </c>
      <c r="I41" s="412">
        <v>168734.88825757575</v>
      </c>
      <c r="J41" s="412">
        <v>174428.11180124222</v>
      </c>
      <c r="K41" s="412">
        <v>177560.02312138729</v>
      </c>
      <c r="L41" s="412">
        <v>171771.27302631579</v>
      </c>
      <c r="M41" s="412">
        <v>174904.44669117648</v>
      </c>
      <c r="N41" s="412">
        <v>213558.20179372199</v>
      </c>
      <c r="O41" s="412">
        <v>220679.83059210528</v>
      </c>
      <c r="P41" s="412">
        <v>223351.64634146341</v>
      </c>
      <c r="Q41" s="412">
        <v>235319.6162280702</v>
      </c>
      <c r="R41" s="412">
        <v>231713.98964803311</v>
      </c>
      <c r="S41" s="413">
        <v>245505.44715447153</v>
      </c>
      <c r="T41" s="412">
        <v>269789.83622350672</v>
      </c>
      <c r="U41" s="412">
        <v>308224.51482059283</v>
      </c>
    </row>
    <row r="42" spans="1:21" ht="14.25" x14ac:dyDescent="0.2">
      <c r="A42" s="123"/>
      <c r="B42" s="123"/>
      <c r="C42" s="413"/>
      <c r="D42" s="413"/>
      <c r="E42" s="413"/>
      <c r="F42" s="413"/>
      <c r="G42" s="413"/>
      <c r="H42" s="413"/>
      <c r="I42" s="413"/>
      <c r="J42" s="413"/>
      <c r="K42" s="413"/>
      <c r="L42" s="413"/>
      <c r="M42" s="413"/>
      <c r="N42" s="413"/>
      <c r="O42" s="413"/>
      <c r="P42" s="413"/>
      <c r="Q42" s="413"/>
      <c r="R42" s="413"/>
      <c r="S42" s="413"/>
    </row>
    <row r="43" spans="1:21" ht="15" x14ac:dyDescent="0.25">
      <c r="A43" s="125" t="s">
        <v>164</v>
      </c>
      <c r="B43" s="125" t="s">
        <v>36</v>
      </c>
      <c r="C43" s="414">
        <v>142099.97677566597</v>
      </c>
      <c r="D43" s="414">
        <v>163078.22094097783</v>
      </c>
      <c r="E43" s="414">
        <v>176181.59435053958</v>
      </c>
      <c r="F43" s="414">
        <v>188381.40628324542</v>
      </c>
      <c r="G43" s="414">
        <v>202220.72214950205</v>
      </c>
      <c r="H43" s="414">
        <v>205653.18870579975</v>
      </c>
      <c r="I43" s="414">
        <v>192148.85398047976</v>
      </c>
      <c r="J43" s="414">
        <v>197654.90786602747</v>
      </c>
      <c r="K43" s="414">
        <v>206231.20644482668</v>
      </c>
      <c r="L43" s="414">
        <v>209936.25665230065</v>
      </c>
      <c r="M43" s="414">
        <v>217664.77283485193</v>
      </c>
      <c r="N43" s="414">
        <v>231267.12157433809</v>
      </c>
      <c r="O43" s="414">
        <v>237207.39754566315</v>
      </c>
      <c r="P43" s="414">
        <v>238487.17288766734</v>
      </c>
      <c r="Q43" s="414">
        <v>250733.86431695826</v>
      </c>
      <c r="R43" s="414">
        <v>249626.2337299959</v>
      </c>
      <c r="S43" s="415">
        <v>258449.27648114902</v>
      </c>
      <c r="T43" s="415">
        <v>268063.63576231949</v>
      </c>
      <c r="U43" s="415">
        <v>285187.18669083377</v>
      </c>
    </row>
    <row r="46" spans="1:21" x14ac:dyDescent="0.2">
      <c r="A46" s="114" t="s">
        <v>174</v>
      </c>
      <c r="B46" s="8"/>
      <c r="U46" s="66" t="s">
        <v>88</v>
      </c>
    </row>
    <row r="47" spans="1:21" x14ac:dyDescent="0.2">
      <c r="A47" s="114" t="s">
        <v>175</v>
      </c>
      <c r="U47" s="67" t="s">
        <v>341</v>
      </c>
    </row>
    <row r="48" spans="1:21" x14ac:dyDescent="0.2">
      <c r="U48" s="68" t="s">
        <v>272</v>
      </c>
    </row>
    <row r="51" spans="1:1" x14ac:dyDescent="0.2">
      <c r="A51" s="8" t="s">
        <v>40</v>
      </c>
    </row>
  </sheetData>
  <phoneticPr fontId="46" type="noConversion"/>
  <hyperlinks>
    <hyperlink ref="A51" location="Index!A1" display="Back to index" xr:uid="{00000000-0004-0000-1000-000000000000}"/>
    <hyperlink ref="A3" r:id="rId1" xr:uid="{00000000-0004-0000-1000-000001000000}"/>
    <hyperlink ref="S1" location="Index!A1" display="Return to contents" xr:uid="{00000000-0004-0000-1000-000002000000}"/>
  </hyperlinks>
  <pageMargins left="0.7" right="0.7" top="0.75" bottom="0.75" header="0.3" footer="0.3"/>
  <pageSetup paperSize="9" scale="78"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pageSetUpPr fitToPage="1"/>
  </sheetPr>
  <dimension ref="A1:X51"/>
  <sheetViews>
    <sheetView showGridLines="0" zoomScale="70" zoomScaleNormal="70" workbookViewId="0"/>
  </sheetViews>
  <sheetFormatPr defaultColWidth="9.140625" defaultRowHeight="12.75" x14ac:dyDescent="0.2"/>
  <cols>
    <col min="1" max="1" width="21" style="3" customWidth="1"/>
    <col min="2" max="2" width="24.28515625" style="3" customWidth="1"/>
    <col min="3" max="19" width="9.7109375" style="3" customWidth="1"/>
    <col min="20" max="16384" width="9.140625" style="3"/>
  </cols>
  <sheetData>
    <row r="1" spans="1:24" s="50" customFormat="1" ht="12.75" customHeight="1" x14ac:dyDescent="0.2">
      <c r="A1" s="86"/>
      <c r="B1" s="86"/>
      <c r="C1" s="86"/>
      <c r="E1" s="87"/>
      <c r="S1" s="89" t="s">
        <v>130</v>
      </c>
    </row>
    <row r="2" spans="1:24" s="50" customFormat="1" ht="15.75" x14ac:dyDescent="0.25">
      <c r="A2" s="88" t="s">
        <v>101</v>
      </c>
      <c r="B2" s="86"/>
      <c r="C2" s="86"/>
      <c r="D2" s="86"/>
      <c r="E2" s="87"/>
    </row>
    <row r="3" spans="1:24" s="50" customFormat="1" ht="15" x14ac:dyDescent="0.2">
      <c r="A3" s="81" t="s">
        <v>102</v>
      </c>
      <c r="B3" s="86"/>
      <c r="C3" s="86"/>
      <c r="D3" s="86"/>
      <c r="E3" s="87"/>
    </row>
    <row r="4" spans="1:24" s="50" customFormat="1" ht="15" x14ac:dyDescent="0.2">
      <c r="A4" s="79"/>
      <c r="B4" s="86"/>
      <c r="C4" s="86"/>
      <c r="D4" s="86"/>
      <c r="E4" s="87"/>
    </row>
    <row r="5" spans="1:24" ht="15.75" x14ac:dyDescent="0.2">
      <c r="A5" s="118" t="s">
        <v>283</v>
      </c>
      <c r="B5" s="6"/>
    </row>
    <row r="6" spans="1:24" x14ac:dyDescent="0.2">
      <c r="A6" s="23"/>
    </row>
    <row r="7" spans="1:24" x14ac:dyDescent="0.2">
      <c r="P7" s="7"/>
      <c r="Q7" s="7"/>
      <c r="R7" s="7"/>
      <c r="S7" s="368"/>
      <c r="T7" s="368"/>
      <c r="U7" s="368" t="s">
        <v>56</v>
      </c>
    </row>
    <row r="8" spans="1:24" ht="14.25" x14ac:dyDescent="0.2">
      <c r="A8" s="119" t="s">
        <v>163</v>
      </c>
      <c r="B8" s="119" t="s">
        <v>78</v>
      </c>
      <c r="C8" s="120" t="s">
        <v>41</v>
      </c>
      <c r="D8" s="120" t="s">
        <v>42</v>
      </c>
      <c r="E8" s="120" t="s">
        <v>43</v>
      </c>
      <c r="F8" s="120" t="s">
        <v>44</v>
      </c>
      <c r="G8" s="120" t="s">
        <v>45</v>
      </c>
      <c r="H8" s="120" t="s">
        <v>46</v>
      </c>
      <c r="I8" s="120" t="s">
        <v>47</v>
      </c>
      <c r="J8" s="120" t="s">
        <v>48</v>
      </c>
      <c r="K8" s="120" t="s">
        <v>49</v>
      </c>
      <c r="L8" s="120" t="s">
        <v>50</v>
      </c>
      <c r="M8" s="120" t="s">
        <v>51</v>
      </c>
      <c r="N8" s="120" t="s">
        <v>52</v>
      </c>
      <c r="O8" s="120" t="s">
        <v>53</v>
      </c>
      <c r="P8" s="120" t="s">
        <v>54</v>
      </c>
      <c r="Q8" s="120" t="s">
        <v>55</v>
      </c>
      <c r="R8" s="120" t="s">
        <v>76</v>
      </c>
      <c r="S8" s="120" t="s">
        <v>99</v>
      </c>
      <c r="T8" s="120" t="s">
        <v>241</v>
      </c>
      <c r="U8" s="120" t="s">
        <v>260</v>
      </c>
    </row>
    <row r="9" spans="1:24" ht="15" x14ac:dyDescent="0.25">
      <c r="A9" s="121"/>
      <c r="B9" s="121"/>
      <c r="C9" s="148"/>
      <c r="D9" s="148"/>
      <c r="E9" s="148"/>
      <c r="F9" s="148"/>
      <c r="G9" s="148"/>
      <c r="H9" s="148"/>
      <c r="I9" s="148"/>
      <c r="J9" s="148"/>
      <c r="K9" s="148"/>
      <c r="L9" s="148"/>
      <c r="M9" s="148"/>
      <c r="N9" s="148"/>
      <c r="O9" s="148"/>
      <c r="P9" s="148"/>
      <c r="Q9" s="148"/>
      <c r="R9" s="148"/>
      <c r="S9" s="148"/>
    </row>
    <row r="10" spans="1:24" ht="14.25" x14ac:dyDescent="0.2">
      <c r="A10" s="86" t="s">
        <v>131</v>
      </c>
      <c r="B10" s="123" t="s">
        <v>0</v>
      </c>
      <c r="C10" s="494">
        <v>7.133223437734153</v>
      </c>
      <c r="D10" s="494">
        <v>7.9237713139418258</v>
      </c>
      <c r="E10" s="494">
        <v>8.0873266511053146</v>
      </c>
      <c r="F10" s="494">
        <v>10.723615464994776</v>
      </c>
      <c r="G10" s="494">
        <v>7.7159630975677951</v>
      </c>
      <c r="H10" s="494">
        <v>8.0340460867760015</v>
      </c>
      <c r="I10" s="494">
        <v>5.5709023941068141</v>
      </c>
      <c r="J10" s="494">
        <v>5.178365937859609</v>
      </c>
      <c r="K10" s="494">
        <v>7.5416479063484925</v>
      </c>
      <c r="L10" s="494">
        <v>11.418087632203754</v>
      </c>
      <c r="M10" s="494">
        <v>12.415026833631485</v>
      </c>
      <c r="N10" s="494">
        <v>11.372697930510729</v>
      </c>
      <c r="O10" s="494">
        <v>13.473552686380675</v>
      </c>
      <c r="P10" s="494">
        <v>14.46313065976714</v>
      </c>
      <c r="Q10" s="494">
        <v>14.152371342078709</v>
      </c>
      <c r="R10" s="494">
        <v>15.485168426344897</v>
      </c>
      <c r="S10" s="494">
        <v>14.426059979317477</v>
      </c>
      <c r="T10" s="494">
        <v>11.503911909591423</v>
      </c>
      <c r="U10" s="495">
        <v>11.74989509022241</v>
      </c>
      <c r="W10" s="9"/>
      <c r="X10" s="9"/>
    </row>
    <row r="11" spans="1:24" ht="14.25" x14ac:dyDescent="0.2">
      <c r="A11" s="86" t="s">
        <v>132</v>
      </c>
      <c r="B11" s="123" t="s">
        <v>1</v>
      </c>
      <c r="C11" s="494">
        <v>16.549648946840524</v>
      </c>
      <c r="D11" s="494">
        <v>15.770673334524021</v>
      </c>
      <c r="E11" s="494">
        <v>15.792890764486284</v>
      </c>
      <c r="F11" s="494">
        <v>15.94979079497908</v>
      </c>
      <c r="G11" s="494">
        <v>17.152520534707683</v>
      </c>
      <c r="H11" s="494">
        <v>19.428052655469813</v>
      </c>
      <c r="I11" s="494">
        <v>19.69661610268378</v>
      </c>
      <c r="J11" s="494">
        <v>18.751477890754316</v>
      </c>
      <c r="K11" s="494">
        <v>18.171077504725897</v>
      </c>
      <c r="L11" s="494">
        <v>19.700408533817519</v>
      </c>
      <c r="M11" s="494">
        <v>16.158648549394051</v>
      </c>
      <c r="N11" s="494">
        <v>15.806959258611645</v>
      </c>
      <c r="O11" s="494">
        <v>18.690452057571459</v>
      </c>
      <c r="P11" s="494">
        <v>15.200598056316968</v>
      </c>
      <c r="Q11" s="494">
        <v>12.762323084431429</v>
      </c>
      <c r="R11" s="494">
        <v>12.736196319018406</v>
      </c>
      <c r="S11" s="494">
        <v>12.350299401197605</v>
      </c>
      <c r="T11" s="494">
        <v>9.7891931184880061</v>
      </c>
      <c r="U11" s="495">
        <v>10.221148485411634</v>
      </c>
      <c r="W11" s="9"/>
      <c r="X11" s="9"/>
    </row>
    <row r="12" spans="1:24" ht="14.25" x14ac:dyDescent="0.2">
      <c r="A12" s="86" t="s">
        <v>133</v>
      </c>
      <c r="B12" s="123" t="s">
        <v>2</v>
      </c>
      <c r="C12" s="494">
        <v>9.2514718250630779</v>
      </c>
      <c r="D12" s="494">
        <v>8.8759850684363339</v>
      </c>
      <c r="E12" s="494">
        <v>11.697416974169741</v>
      </c>
      <c r="F12" s="494">
        <v>13.219006788138621</v>
      </c>
      <c r="G12" s="494">
        <v>11.645299145299145</v>
      </c>
      <c r="H12" s="494">
        <v>12.011173184357542</v>
      </c>
      <c r="I12" s="494">
        <v>9.6752368064952634</v>
      </c>
      <c r="J12" s="494">
        <v>11.220472440944881</v>
      </c>
      <c r="K12" s="494">
        <v>8.6257309941520468</v>
      </c>
      <c r="L12" s="494">
        <v>8.3214793741109538</v>
      </c>
      <c r="M12" s="494">
        <v>8.5683874401277276</v>
      </c>
      <c r="N12" s="494">
        <v>8.6161879895561366</v>
      </c>
      <c r="O12" s="494">
        <v>7.2449482503696396</v>
      </c>
      <c r="P12" s="494">
        <v>9.8895582329317264</v>
      </c>
      <c r="Q12" s="494">
        <v>9.1036414565826327</v>
      </c>
      <c r="R12" s="494">
        <v>11.813725490196077</v>
      </c>
      <c r="S12" s="494">
        <v>11.447811447811448</v>
      </c>
      <c r="T12" s="494">
        <v>9.4539939332659255</v>
      </c>
      <c r="U12" s="495">
        <v>8.6345381526104426</v>
      </c>
      <c r="W12" s="9"/>
      <c r="X12" s="9"/>
    </row>
    <row r="13" spans="1:24" ht="14.25" x14ac:dyDescent="0.2">
      <c r="A13" s="86" t="s">
        <v>134</v>
      </c>
      <c r="B13" s="123" t="s">
        <v>3</v>
      </c>
      <c r="C13" s="494">
        <v>5.0091074681238617</v>
      </c>
      <c r="D13" s="494">
        <v>4.2240995998221429</v>
      </c>
      <c r="E13" s="494">
        <v>4.9850873455475071</v>
      </c>
      <c r="F13" s="494">
        <v>4.397950469684031</v>
      </c>
      <c r="G13" s="494">
        <v>3.7701974865350087</v>
      </c>
      <c r="H13" s="494">
        <v>4.2090970807875081</v>
      </c>
      <c r="I13" s="494">
        <v>3.9484286865431102</v>
      </c>
      <c r="J13" s="494">
        <v>4.0892193308550189</v>
      </c>
      <c r="K13" s="494">
        <v>2.8273809523809526</v>
      </c>
      <c r="L13" s="494">
        <v>3.3460076045627374</v>
      </c>
      <c r="M13" s="494">
        <v>2.4355300859598854</v>
      </c>
      <c r="N13" s="494">
        <v>1.3461538461538463</v>
      </c>
      <c r="O13" s="494">
        <v>1.7478152309612984</v>
      </c>
      <c r="P13" s="494">
        <v>2.1313364055299542</v>
      </c>
      <c r="Q13" s="494">
        <v>1.2756516916250693</v>
      </c>
      <c r="R13" s="494">
        <v>1.8151815181518154</v>
      </c>
      <c r="S13" s="494">
        <v>6.2134891131173662</v>
      </c>
      <c r="T13" s="494">
        <v>4.6728971962616823</v>
      </c>
      <c r="U13" s="495">
        <v>2.9626032054395339</v>
      </c>
      <c r="W13" s="9"/>
      <c r="X13" s="9"/>
    </row>
    <row r="14" spans="1:24" ht="14.25" x14ac:dyDescent="0.2">
      <c r="A14" s="86" t="s">
        <v>135</v>
      </c>
      <c r="B14" s="123" t="s">
        <v>79</v>
      </c>
      <c r="C14" s="494">
        <v>6.3562028874409098</v>
      </c>
      <c r="D14" s="494">
        <v>8.8331963845521777</v>
      </c>
      <c r="E14" s="494">
        <v>9.5950936428383002</v>
      </c>
      <c r="F14" s="494">
        <v>10.101553166069294</v>
      </c>
      <c r="G14" s="494">
        <v>9.5602782564298945</v>
      </c>
      <c r="H14" s="494">
        <v>12.893435251798561</v>
      </c>
      <c r="I14" s="494">
        <v>11.591718317288672</v>
      </c>
      <c r="J14" s="494">
        <v>8.3626416568972246</v>
      </c>
      <c r="K14" s="494">
        <v>10.511954261954262</v>
      </c>
      <c r="L14" s="494">
        <v>9.689054726368159</v>
      </c>
      <c r="M14" s="494">
        <v>7.5583696082311036</v>
      </c>
      <c r="N14" s="494">
        <v>8.1738974220785057</v>
      </c>
      <c r="O14" s="494">
        <v>10.137498982995687</v>
      </c>
      <c r="P14" s="494">
        <v>12.280994493575839</v>
      </c>
      <c r="Q14" s="494">
        <v>14.266040181464678</v>
      </c>
      <c r="R14" s="494">
        <v>11.599609201527667</v>
      </c>
      <c r="S14" s="494">
        <v>12.269164940095486</v>
      </c>
      <c r="T14" s="494">
        <v>9.0613571718813493</v>
      </c>
      <c r="U14" s="495">
        <v>10.149875104079934</v>
      </c>
      <c r="W14" s="9"/>
      <c r="X14" s="9"/>
    </row>
    <row r="15" spans="1:24" ht="14.25" x14ac:dyDescent="0.2">
      <c r="A15" s="86" t="s">
        <v>136</v>
      </c>
      <c r="B15" s="123" t="s">
        <v>4</v>
      </c>
      <c r="C15" s="494">
        <v>20.520446096654275</v>
      </c>
      <c r="D15" s="494">
        <v>23.728813559322035</v>
      </c>
      <c r="E15" s="494">
        <v>18.217821782178216</v>
      </c>
      <c r="F15" s="494">
        <v>24.527220630372494</v>
      </c>
      <c r="G15" s="494">
        <v>23.407022106631988</v>
      </c>
      <c r="H15" s="494">
        <v>12.784810126582277</v>
      </c>
      <c r="I15" s="494">
        <v>11.129032258064516</v>
      </c>
      <c r="J15" s="494">
        <v>5.3356282271944924</v>
      </c>
      <c r="K15" s="494">
        <v>5.5160142348754455</v>
      </c>
      <c r="L15" s="494">
        <v>5.2810902896081773</v>
      </c>
      <c r="M15" s="494">
        <v>8.734177215189872</v>
      </c>
      <c r="N15" s="494">
        <v>10.250297973778308</v>
      </c>
      <c r="O15" s="494">
        <v>6.2857142857142865</v>
      </c>
      <c r="P15" s="494">
        <v>7.0436507936507935</v>
      </c>
      <c r="Q15" s="494">
        <v>7.4429771908763502</v>
      </c>
      <c r="R15" s="494">
        <v>12.004175365344468</v>
      </c>
      <c r="S15" s="494">
        <v>10.44776119402985</v>
      </c>
      <c r="T15" s="494">
        <v>10.645933014354068</v>
      </c>
      <c r="U15" s="495">
        <v>11.077542799597181</v>
      </c>
      <c r="W15" s="9"/>
      <c r="X15" s="9"/>
    </row>
    <row r="16" spans="1:24" ht="14.25" x14ac:dyDescent="0.2">
      <c r="A16" s="86" t="s">
        <v>137</v>
      </c>
      <c r="B16" s="123" t="s">
        <v>5</v>
      </c>
      <c r="C16" s="494">
        <v>8.4260731319554854</v>
      </c>
      <c r="D16" s="494">
        <v>9.7710415994840378</v>
      </c>
      <c r="E16" s="494">
        <v>7.4403815580286166</v>
      </c>
      <c r="F16" s="494">
        <v>5.6017236072637733</v>
      </c>
      <c r="G16" s="494">
        <v>8.2588597842835139</v>
      </c>
      <c r="H16" s="494">
        <v>9.75</v>
      </c>
      <c r="I16" s="494">
        <v>7.4643874643874648</v>
      </c>
      <c r="J16" s="494">
        <v>7.7789699570815456</v>
      </c>
      <c r="K16" s="494">
        <v>8.5393258426966288</v>
      </c>
      <c r="L16" s="494">
        <v>7.2051133062173163</v>
      </c>
      <c r="M16" s="494">
        <v>5.5248618784530388</v>
      </c>
      <c r="N16" s="494">
        <v>6.3459570112589558</v>
      </c>
      <c r="O16" s="494">
        <v>6.5832174316179879</v>
      </c>
      <c r="P16" s="494">
        <v>3.4863195057369816</v>
      </c>
      <c r="Q16" s="494">
        <v>4.4453344012815377</v>
      </c>
      <c r="R16" s="494">
        <v>3.9724361572760438</v>
      </c>
      <c r="S16" s="494">
        <v>3.679060665362035</v>
      </c>
      <c r="T16" s="494">
        <v>2.4691358024691357</v>
      </c>
      <c r="U16" s="495">
        <v>1.6666666666666667</v>
      </c>
      <c r="W16" s="9"/>
      <c r="X16" s="9"/>
    </row>
    <row r="17" spans="1:24" ht="14.25" x14ac:dyDescent="0.2">
      <c r="A17" s="86" t="s">
        <v>138</v>
      </c>
      <c r="B17" s="123" t="s">
        <v>6</v>
      </c>
      <c r="C17" s="494">
        <v>9.2575039494470772</v>
      </c>
      <c r="D17" s="494">
        <v>5.9470710674992562</v>
      </c>
      <c r="E17" s="494">
        <v>6.2764830508474576</v>
      </c>
      <c r="F17" s="494">
        <v>7.0542447093164675</v>
      </c>
      <c r="G17" s="494">
        <v>13.581129378127233</v>
      </c>
      <c r="H17" s="494">
        <v>13.735343383584588</v>
      </c>
      <c r="I17" s="494">
        <v>11.961961961961961</v>
      </c>
      <c r="J17" s="494">
        <v>8.8514225500526873</v>
      </c>
      <c r="K17" s="494">
        <v>7.045330420535227</v>
      </c>
      <c r="L17" s="494">
        <v>8.927628103539357</v>
      </c>
      <c r="M17" s="494">
        <v>6.9156293222683267</v>
      </c>
      <c r="N17" s="494">
        <v>3.1944444444444442</v>
      </c>
      <c r="O17" s="494">
        <v>5.8871627146361405</v>
      </c>
      <c r="P17" s="494">
        <v>8.1717977955150136</v>
      </c>
      <c r="Q17" s="494">
        <v>7.1512770137524564</v>
      </c>
      <c r="R17" s="494">
        <v>7.6981999234009963</v>
      </c>
      <c r="S17" s="494">
        <v>9.4113090627420597</v>
      </c>
      <c r="T17" s="494">
        <v>9.7636574970941492</v>
      </c>
      <c r="U17" s="495">
        <v>8.7638979725310673</v>
      </c>
      <c r="W17" s="9"/>
      <c r="X17" s="9"/>
    </row>
    <row r="18" spans="1:24" ht="14.25" x14ac:dyDescent="0.2">
      <c r="A18" s="86" t="s">
        <v>139</v>
      </c>
      <c r="B18" s="123" t="s">
        <v>7</v>
      </c>
      <c r="C18" s="494">
        <v>6.6419141914191417</v>
      </c>
      <c r="D18" s="494">
        <v>7.6484018264840179</v>
      </c>
      <c r="E18" s="494">
        <v>9.8858075040783042</v>
      </c>
      <c r="F18" s="494">
        <v>15.710942071386777</v>
      </c>
      <c r="G18" s="494">
        <v>17.355371900826448</v>
      </c>
      <c r="H18" s="494">
        <v>15.68</v>
      </c>
      <c r="I18" s="494">
        <v>10.263720598717036</v>
      </c>
      <c r="J18" s="494">
        <v>11.799850634802091</v>
      </c>
      <c r="K18" s="494">
        <v>11.005135730007337</v>
      </c>
      <c r="L18" s="494">
        <v>10.326894502228825</v>
      </c>
      <c r="M18" s="494">
        <v>9.5357590966122974</v>
      </c>
      <c r="N18" s="494">
        <v>9.150717703349283</v>
      </c>
      <c r="O18" s="494">
        <v>10.983862571577303</v>
      </c>
      <c r="P18" s="494">
        <v>10.109018830525272</v>
      </c>
      <c r="Q18" s="494">
        <v>12.386156648451731</v>
      </c>
      <c r="R18" s="494">
        <v>8.2085948816996623</v>
      </c>
      <c r="S18" s="494">
        <v>6.57769304099142</v>
      </c>
      <c r="T18" s="494">
        <v>7.6323987538940807</v>
      </c>
      <c r="U18" s="495">
        <v>12.980570483670938</v>
      </c>
      <c r="W18" s="9"/>
      <c r="X18" s="9"/>
    </row>
    <row r="19" spans="1:24" ht="14.25" x14ac:dyDescent="0.2">
      <c r="A19" s="86" t="s">
        <v>140</v>
      </c>
      <c r="B19" s="123" t="s">
        <v>8</v>
      </c>
      <c r="C19" s="494">
        <v>3.496208930075821</v>
      </c>
      <c r="D19" s="494">
        <v>3.9443155452436192</v>
      </c>
      <c r="E19" s="494">
        <v>4.4330775788576293</v>
      </c>
      <c r="F19" s="494">
        <v>3.9720646006110867</v>
      </c>
      <c r="G19" s="494">
        <v>6.764466177669112</v>
      </c>
      <c r="H19" s="494">
        <v>9.3333333333333339</v>
      </c>
      <c r="I19" s="494">
        <v>5.1817478731631867</v>
      </c>
      <c r="J19" s="494">
        <v>3.654743390357698</v>
      </c>
      <c r="K19" s="494">
        <v>10.814708002883922</v>
      </c>
      <c r="L19" s="494">
        <v>14.555256064690028</v>
      </c>
      <c r="M19" s="494">
        <v>14.59521094640821</v>
      </c>
      <c r="N19" s="494">
        <v>15.517241379310345</v>
      </c>
      <c r="O19" s="494">
        <v>15.529531568228105</v>
      </c>
      <c r="P19" s="494">
        <v>15.085771947527748</v>
      </c>
      <c r="Q19" s="494">
        <v>12.862862862862862</v>
      </c>
      <c r="R19" s="494">
        <v>13.36606655755592</v>
      </c>
      <c r="S19" s="494">
        <v>14.383897889052527</v>
      </c>
      <c r="T19" s="494">
        <v>6.6522444564629524</v>
      </c>
      <c r="U19" s="495">
        <v>9.0168702734147761</v>
      </c>
      <c r="W19" s="9"/>
      <c r="X19" s="9"/>
    </row>
    <row r="20" spans="1:24" ht="14.25" x14ac:dyDescent="0.2">
      <c r="A20" s="86" t="s">
        <v>141</v>
      </c>
      <c r="B20" s="123" t="s">
        <v>9</v>
      </c>
      <c r="C20" s="494">
        <v>10.931174089068826</v>
      </c>
      <c r="D20" s="494">
        <v>11.573871109162647</v>
      </c>
      <c r="E20" s="494">
        <v>14.163090128755366</v>
      </c>
      <c r="F20" s="494">
        <v>19.050847457627118</v>
      </c>
      <c r="G20" s="494">
        <v>19.152723389106445</v>
      </c>
      <c r="H20" s="494">
        <v>14.504792332268371</v>
      </c>
      <c r="I20" s="494">
        <v>17.77434312210201</v>
      </c>
      <c r="J20" s="494">
        <v>13.02158273381295</v>
      </c>
      <c r="K20" s="494">
        <v>12.334113973458235</v>
      </c>
      <c r="L20" s="494">
        <v>11.584932480454867</v>
      </c>
      <c r="M20" s="494">
        <v>12.014563106796118</v>
      </c>
      <c r="N20" s="494">
        <v>13.078703703703704</v>
      </c>
      <c r="O20" s="494">
        <v>11.875</v>
      </c>
      <c r="P20" s="494">
        <v>19.68463886063072</v>
      </c>
      <c r="Q20" s="494">
        <v>22.88096340898564</v>
      </c>
      <c r="R20" s="494">
        <v>23.969400764980875</v>
      </c>
      <c r="S20" s="494">
        <v>31.181434599156116</v>
      </c>
      <c r="T20" s="494">
        <v>26.726862302483067</v>
      </c>
      <c r="U20" s="495">
        <v>28.526220614828208</v>
      </c>
      <c r="W20" s="9"/>
      <c r="X20" s="9"/>
    </row>
    <row r="21" spans="1:24" ht="14.25" x14ac:dyDescent="0.2">
      <c r="A21" s="86" t="s">
        <v>142</v>
      </c>
      <c r="B21" s="123" t="s">
        <v>10</v>
      </c>
      <c r="C21" s="494">
        <v>3.4877072612921669</v>
      </c>
      <c r="D21" s="494">
        <v>3.5794183445190155</v>
      </c>
      <c r="E21" s="494">
        <v>0.31039834454216242</v>
      </c>
      <c r="F21" s="494">
        <v>0.79924776680771037</v>
      </c>
      <c r="G21" s="494">
        <v>0.50684237202230109</v>
      </c>
      <c r="H21" s="494">
        <v>5.1323175621491579</v>
      </c>
      <c r="I21" s="494">
        <v>5.2325581395348841</v>
      </c>
      <c r="J21" s="494">
        <v>5.9494702526487364</v>
      </c>
      <c r="K21" s="494">
        <v>6.1946902654867255</v>
      </c>
      <c r="L21" s="494">
        <v>9.9179716629381058</v>
      </c>
      <c r="M21" s="494">
        <v>11.906193625977151</v>
      </c>
      <c r="N21" s="494">
        <v>13.103037522334724</v>
      </c>
      <c r="O21" s="494">
        <v>11.995577667219457</v>
      </c>
      <c r="P21" s="494">
        <v>13.288288288288289</v>
      </c>
      <c r="Q21" s="494">
        <v>11.048794167134043</v>
      </c>
      <c r="R21" s="494">
        <v>10.979228486646884</v>
      </c>
      <c r="S21" s="494">
        <v>18.238283455674761</v>
      </c>
      <c r="T21" s="494">
        <v>13.563355145746581</v>
      </c>
      <c r="U21" s="495">
        <v>17.509516041326808</v>
      </c>
      <c r="W21" s="9"/>
      <c r="X21" s="9"/>
    </row>
    <row r="22" spans="1:24" ht="14.25" x14ac:dyDescent="0.2">
      <c r="A22" s="86" t="s">
        <v>143</v>
      </c>
      <c r="B22" s="123" t="s">
        <v>11</v>
      </c>
      <c r="C22" s="494">
        <v>23.424759080800591</v>
      </c>
      <c r="D22" s="494">
        <v>18.576979116075766</v>
      </c>
      <c r="E22" s="494">
        <v>16.234498308906424</v>
      </c>
      <c r="F22" s="494">
        <v>11.842394893242352</v>
      </c>
      <c r="G22" s="494">
        <v>10.063897763578275</v>
      </c>
      <c r="H22" s="494">
        <v>16.50485436893204</v>
      </c>
      <c r="I22" s="494">
        <v>13.326110509209101</v>
      </c>
      <c r="J22" s="494">
        <v>13.986013986013987</v>
      </c>
      <c r="K22" s="494">
        <v>12.518628912071536</v>
      </c>
      <c r="L22" s="494">
        <v>11.567516525023608</v>
      </c>
      <c r="M22" s="494">
        <v>11.434262948207172</v>
      </c>
      <c r="N22" s="494">
        <v>11.174894756984308</v>
      </c>
      <c r="O22" s="494">
        <v>12.289915966386554</v>
      </c>
      <c r="P22" s="494">
        <v>14.224844313339888</v>
      </c>
      <c r="Q22" s="494">
        <v>11.843425894948144</v>
      </c>
      <c r="R22" s="494">
        <v>12.558294470353099</v>
      </c>
      <c r="S22" s="494">
        <v>12.33344721557909</v>
      </c>
      <c r="T22" s="494">
        <v>7.4277350896450782</v>
      </c>
      <c r="U22" s="495">
        <v>8.5813148788927336</v>
      </c>
      <c r="W22" s="9"/>
      <c r="X22" s="9"/>
    </row>
    <row r="23" spans="1:24" ht="14.25" x14ac:dyDescent="0.2">
      <c r="A23" s="86" t="s">
        <v>144</v>
      </c>
      <c r="B23" s="123" t="s">
        <v>12</v>
      </c>
      <c r="C23" s="494">
        <v>12.720051524259338</v>
      </c>
      <c r="D23" s="494">
        <v>11.654094238548158</v>
      </c>
      <c r="E23" s="494">
        <v>10.794337396775463</v>
      </c>
      <c r="F23" s="494">
        <v>11.503448275862068</v>
      </c>
      <c r="G23" s="494">
        <v>13.651004168245548</v>
      </c>
      <c r="H23" s="494">
        <v>14.121539265192409</v>
      </c>
      <c r="I23" s="494">
        <v>12.311358220810167</v>
      </c>
      <c r="J23" s="494">
        <v>10.246147688613167</v>
      </c>
      <c r="K23" s="494">
        <v>10.42819094447859</v>
      </c>
      <c r="L23" s="494">
        <v>9.7381991273304234</v>
      </c>
      <c r="M23" s="494">
        <v>8.3938523897990205</v>
      </c>
      <c r="N23" s="494">
        <v>7.8226857887874841</v>
      </c>
      <c r="O23" s="494">
        <v>6.9851829452676135</v>
      </c>
      <c r="P23" s="494">
        <v>8.0534873119586692</v>
      </c>
      <c r="Q23" s="494">
        <v>9.9244405696018596</v>
      </c>
      <c r="R23" s="494">
        <v>10.84457061745919</v>
      </c>
      <c r="S23" s="494">
        <v>10.641964670400689</v>
      </c>
      <c r="T23" s="494">
        <v>7.8470824949698192</v>
      </c>
      <c r="U23" s="495">
        <v>8.9983258928571423</v>
      </c>
      <c r="W23" s="9"/>
      <c r="X23" s="9"/>
    </row>
    <row r="24" spans="1:24" ht="14.25" x14ac:dyDescent="0.2">
      <c r="A24" s="86" t="s">
        <v>145</v>
      </c>
      <c r="B24" s="123" t="s">
        <v>13</v>
      </c>
      <c r="C24" s="494">
        <v>9.5030899230672219</v>
      </c>
      <c r="D24" s="494">
        <v>7.6877116112328228</v>
      </c>
      <c r="E24" s="494">
        <v>10.380622837370241</v>
      </c>
      <c r="F24" s="494">
        <v>12.732412743285854</v>
      </c>
      <c r="G24" s="494">
        <v>14.683301343570058</v>
      </c>
      <c r="H24" s="494">
        <v>11.696187909125914</v>
      </c>
      <c r="I24" s="494">
        <v>10.413868880478574</v>
      </c>
      <c r="J24" s="494">
        <v>9.3017425097154316</v>
      </c>
      <c r="K24" s="494">
        <v>8.8704362725715047</v>
      </c>
      <c r="L24" s="494">
        <v>7.3764160659114317</v>
      </c>
      <c r="M24" s="494">
        <v>6.7237687366167016</v>
      </c>
      <c r="N24" s="494">
        <v>6.3144702593271003</v>
      </c>
      <c r="O24" s="494">
        <v>6.3133216109855148</v>
      </c>
      <c r="P24" s="494">
        <v>7.2288142724901121</v>
      </c>
      <c r="Q24" s="494">
        <v>8.4777123633305287</v>
      </c>
      <c r="R24" s="494">
        <v>8.1878850102669407</v>
      </c>
      <c r="S24" s="494">
        <v>8.5325393449595914</v>
      </c>
      <c r="T24" s="494">
        <v>7.9601990049751246</v>
      </c>
      <c r="U24" s="495">
        <v>8.307963467393046</v>
      </c>
      <c r="W24" s="9"/>
      <c r="X24" s="9"/>
    </row>
    <row r="25" spans="1:24" ht="14.25" x14ac:dyDescent="0.2">
      <c r="A25" s="86" t="s">
        <v>146</v>
      </c>
      <c r="B25" s="123" t="s">
        <v>14</v>
      </c>
      <c r="C25" s="494">
        <v>3.6267232237539768</v>
      </c>
      <c r="D25" s="494">
        <v>8.5263578274760388</v>
      </c>
      <c r="E25" s="494">
        <v>10.72256913470116</v>
      </c>
      <c r="F25" s="494">
        <v>14.063591893780572</v>
      </c>
      <c r="G25" s="494">
        <v>13.867728531855954</v>
      </c>
      <c r="H25" s="494">
        <v>13.951545530492899</v>
      </c>
      <c r="I25" s="494">
        <v>11.04495385531408</v>
      </c>
      <c r="J25" s="494">
        <v>12.639405204460965</v>
      </c>
      <c r="K25" s="494">
        <v>8.7148185825703628</v>
      </c>
      <c r="L25" s="494">
        <v>9.830176355323319</v>
      </c>
      <c r="M25" s="494">
        <v>8.059299191374663</v>
      </c>
      <c r="N25" s="494">
        <v>10.414560161779574</v>
      </c>
      <c r="O25" s="494">
        <v>8.9154860771861255</v>
      </c>
      <c r="P25" s="494">
        <v>9.2259924595253935</v>
      </c>
      <c r="Q25" s="494">
        <v>8.9647812166488787</v>
      </c>
      <c r="R25" s="494">
        <v>11.76470588235294</v>
      </c>
      <c r="S25" s="494">
        <v>11.019955654101995</v>
      </c>
      <c r="T25" s="494">
        <v>9.349890430971513</v>
      </c>
      <c r="U25" s="495">
        <v>10.327349524815206</v>
      </c>
      <c r="W25" s="9"/>
      <c r="X25" s="9"/>
    </row>
    <row r="26" spans="1:24" ht="14.25" x14ac:dyDescent="0.2">
      <c r="A26" s="86" t="s">
        <v>147</v>
      </c>
      <c r="B26" s="123" t="s">
        <v>15</v>
      </c>
      <c r="C26" s="494">
        <v>4.5537340619307827</v>
      </c>
      <c r="D26" s="494">
        <v>7.2139303482587067</v>
      </c>
      <c r="E26" s="494">
        <v>9.4117647058823533</v>
      </c>
      <c r="F26" s="494">
        <v>6.9862315145334017</v>
      </c>
      <c r="G26" s="494">
        <v>9.8990869774147043</v>
      </c>
      <c r="H26" s="494">
        <v>11.981205951448707</v>
      </c>
      <c r="I26" s="494">
        <v>12.223291626564004</v>
      </c>
      <c r="J26" s="494">
        <v>9.5652173913043477</v>
      </c>
      <c r="K26" s="494">
        <v>12.59029927760578</v>
      </c>
      <c r="L26" s="494">
        <v>10.30577576443941</v>
      </c>
      <c r="M26" s="494">
        <v>9.1328413284132832</v>
      </c>
      <c r="N26" s="494">
        <v>9.8205854579792256</v>
      </c>
      <c r="O26" s="494">
        <v>10.711225364181661</v>
      </c>
      <c r="P26" s="494">
        <v>6.9236821400472079</v>
      </c>
      <c r="Q26" s="494">
        <v>3.8111019055509532</v>
      </c>
      <c r="R26" s="494">
        <v>5.533279871692061</v>
      </c>
      <c r="S26" s="494">
        <v>6.0975609756097562</v>
      </c>
      <c r="T26" s="494">
        <v>4.8484848484848486</v>
      </c>
      <c r="U26" s="495">
        <v>2.0502645502645502</v>
      </c>
      <c r="W26" s="9"/>
      <c r="X26" s="9"/>
    </row>
    <row r="27" spans="1:24" ht="14.25" x14ac:dyDescent="0.2">
      <c r="A27" s="86" t="s">
        <v>148</v>
      </c>
      <c r="B27" s="123" t="s">
        <v>16</v>
      </c>
      <c r="C27" s="494">
        <v>7.077625570776255</v>
      </c>
      <c r="D27" s="494">
        <v>3.3986928104575163</v>
      </c>
      <c r="E27" s="494">
        <v>7.0031545741324921</v>
      </c>
      <c r="F27" s="494">
        <v>8.1792717086834728</v>
      </c>
      <c r="G27" s="494">
        <v>13.40414769853313</v>
      </c>
      <c r="H27" s="494">
        <v>18.147590361445783</v>
      </c>
      <c r="I27" s="494">
        <v>23.068893528183715</v>
      </c>
      <c r="J27" s="494">
        <v>19.773429454170959</v>
      </c>
      <c r="K27" s="494">
        <v>21.215596330275229</v>
      </c>
      <c r="L27" s="494">
        <v>22.423146473779383</v>
      </c>
      <c r="M27" s="494">
        <v>26.416382252559728</v>
      </c>
      <c r="N27" s="494">
        <v>29.455279085406861</v>
      </c>
      <c r="O27" s="494">
        <v>29.073114565342546</v>
      </c>
      <c r="P27" s="494">
        <v>30.968410150181253</v>
      </c>
      <c r="Q27" s="494">
        <v>26.881134133042529</v>
      </c>
      <c r="R27" s="494">
        <v>26.771653543307089</v>
      </c>
      <c r="S27" s="494">
        <v>24.271330153683095</v>
      </c>
      <c r="T27" s="494">
        <v>21.984649122807017</v>
      </c>
      <c r="U27" s="495">
        <v>27.336331834082962</v>
      </c>
      <c r="W27" s="9"/>
      <c r="X27" s="9"/>
    </row>
    <row r="28" spans="1:24" ht="14.25" x14ac:dyDescent="0.2">
      <c r="A28" s="86" t="s">
        <v>149</v>
      </c>
      <c r="B28" s="123" t="s">
        <v>17</v>
      </c>
      <c r="C28" s="494">
        <v>0.22714366837024419</v>
      </c>
      <c r="D28" s="494">
        <v>8.9093701996927805</v>
      </c>
      <c r="E28" s="494">
        <v>9.0408444240477284</v>
      </c>
      <c r="F28" s="494">
        <v>8.3209509658246645</v>
      </c>
      <c r="G28" s="494">
        <v>9.2118226600985214</v>
      </c>
      <c r="H28" s="494">
        <v>9.3352192362093351</v>
      </c>
      <c r="I28" s="494">
        <v>10.514705882352942</v>
      </c>
      <c r="J28" s="494">
        <v>22.589928057553958</v>
      </c>
      <c r="K28" s="494">
        <v>15.882352941176469</v>
      </c>
      <c r="L28" s="494">
        <v>14.844315713251266</v>
      </c>
      <c r="M28" s="494">
        <v>11.563731931668856</v>
      </c>
      <c r="N28" s="494">
        <v>11.792177466433158</v>
      </c>
      <c r="O28" s="494">
        <v>11.979463776383342</v>
      </c>
      <c r="P28" s="494">
        <v>14.098173515981735</v>
      </c>
      <c r="Q28" s="494">
        <v>11.647058823529411</v>
      </c>
      <c r="R28" s="494">
        <v>13.86255924170616</v>
      </c>
      <c r="S28" s="494">
        <v>11.288343558282209</v>
      </c>
      <c r="T28" s="494">
        <v>8.8198757763975149</v>
      </c>
      <c r="U28" s="495">
        <v>9.7282608695652169</v>
      </c>
      <c r="W28" s="9"/>
      <c r="X28" s="9"/>
    </row>
    <row r="29" spans="1:24" ht="14.25" x14ac:dyDescent="0.2">
      <c r="A29" s="86" t="s">
        <v>150</v>
      </c>
      <c r="B29" s="123" t="s">
        <v>30</v>
      </c>
      <c r="C29" s="494">
        <v>0</v>
      </c>
      <c r="D29" s="494">
        <v>0</v>
      </c>
      <c r="E29" s="494">
        <v>0.60790273556231</v>
      </c>
      <c r="F29" s="494">
        <v>3.1161473087818696</v>
      </c>
      <c r="G29" s="494">
        <v>5.5900621118012426</v>
      </c>
      <c r="H29" s="494">
        <v>4.3165467625899279</v>
      </c>
      <c r="I29" s="494">
        <v>2.3255813953488373</v>
      </c>
      <c r="J29" s="494">
        <v>4.4534412955465585</v>
      </c>
      <c r="K29" s="494">
        <v>2.6119402985074625</v>
      </c>
      <c r="L29" s="494">
        <v>1.7857142857142856</v>
      </c>
      <c r="M29" s="494">
        <v>3.125</v>
      </c>
      <c r="N29" s="494">
        <v>1.098901098901099</v>
      </c>
      <c r="O29" s="494">
        <v>0.86705202312138718</v>
      </c>
      <c r="P29" s="494">
        <v>0.27932960893854747</v>
      </c>
      <c r="Q29" s="494">
        <v>0.516795865633075</v>
      </c>
      <c r="R29" s="494">
        <v>0.60790273556231</v>
      </c>
      <c r="S29" s="494">
        <v>1.2383900928792571</v>
      </c>
      <c r="T29" s="494">
        <v>1.6286644951140066</v>
      </c>
      <c r="U29" s="495">
        <v>0</v>
      </c>
      <c r="W29" s="12"/>
      <c r="X29" s="12"/>
    </row>
    <row r="30" spans="1:24" ht="14.25" x14ac:dyDescent="0.2">
      <c r="A30" s="86" t="s">
        <v>151</v>
      </c>
      <c r="B30" s="123" t="s">
        <v>18</v>
      </c>
      <c r="C30" s="494">
        <v>4.3592264831202883</v>
      </c>
      <c r="D30" s="494">
        <v>7.2522392372146776</v>
      </c>
      <c r="E30" s="494">
        <v>8.8674942994679498</v>
      </c>
      <c r="F30" s="494">
        <v>10.066953610712577</v>
      </c>
      <c r="G30" s="494">
        <v>11.856617647058822</v>
      </c>
      <c r="H30" s="494">
        <v>13.303878252331861</v>
      </c>
      <c r="I30" s="494">
        <v>9.5090118085767568</v>
      </c>
      <c r="J30" s="494">
        <v>8.3284457478005862</v>
      </c>
      <c r="K30" s="494">
        <v>9.7604790419161667</v>
      </c>
      <c r="L30" s="494">
        <v>7.4684239428885233</v>
      </c>
      <c r="M30" s="494">
        <v>6.3965884861407254</v>
      </c>
      <c r="N30" s="494">
        <v>8.3640189374013669</v>
      </c>
      <c r="O30" s="494">
        <v>7.1528100325127726</v>
      </c>
      <c r="P30" s="494">
        <v>7.59493670886076</v>
      </c>
      <c r="Q30" s="494">
        <v>4.2746113989637307</v>
      </c>
      <c r="R30" s="494">
        <v>2.9916234543278817</v>
      </c>
      <c r="S30" s="494">
        <v>5.3979511426319942</v>
      </c>
      <c r="T30" s="494">
        <v>6.6523605150214591</v>
      </c>
      <c r="U30" s="495">
        <v>7.950263752825923</v>
      </c>
      <c r="W30" s="9"/>
      <c r="X30" s="9"/>
    </row>
    <row r="31" spans="1:24" ht="14.25" x14ac:dyDescent="0.2">
      <c r="A31" s="86" t="s">
        <v>152</v>
      </c>
      <c r="B31" s="123" t="s">
        <v>19</v>
      </c>
      <c r="C31" s="494">
        <v>14.64564608810962</v>
      </c>
      <c r="D31" s="494">
        <v>14.600770559319781</v>
      </c>
      <c r="E31" s="494">
        <v>16.734965112415551</v>
      </c>
      <c r="F31" s="494">
        <v>16.961243611584329</v>
      </c>
      <c r="G31" s="494">
        <v>14.255079006772009</v>
      </c>
      <c r="H31" s="494">
        <v>18.467933491686463</v>
      </c>
      <c r="I31" s="494">
        <v>18.194640338504936</v>
      </c>
      <c r="J31" s="494">
        <v>14.331118173938167</v>
      </c>
      <c r="K31" s="494">
        <v>14.220445459737293</v>
      </c>
      <c r="L31" s="494">
        <v>14.91133799032778</v>
      </c>
      <c r="M31" s="494">
        <v>13.215547703180212</v>
      </c>
      <c r="N31" s="494">
        <v>16.383938157612196</v>
      </c>
      <c r="O31" s="494">
        <v>17.027688830288191</v>
      </c>
      <c r="P31" s="494">
        <v>16.548771407297096</v>
      </c>
      <c r="Q31" s="494">
        <v>15.986949429037519</v>
      </c>
      <c r="R31" s="494">
        <v>16.91821691821692</v>
      </c>
      <c r="S31" s="494">
        <v>16.591773245765644</v>
      </c>
      <c r="T31" s="494">
        <v>11.465583913379737</v>
      </c>
      <c r="U31" s="495">
        <v>11.484879374787631</v>
      </c>
      <c r="W31" s="9"/>
      <c r="X31" s="9"/>
    </row>
    <row r="32" spans="1:24" ht="14.25" x14ac:dyDescent="0.2">
      <c r="A32" s="86" t="s">
        <v>153</v>
      </c>
      <c r="B32" s="123" t="s">
        <v>20</v>
      </c>
      <c r="C32" s="494">
        <v>0.30864197530864196</v>
      </c>
      <c r="D32" s="494">
        <v>0</v>
      </c>
      <c r="E32" s="494">
        <v>0.26385224274406333</v>
      </c>
      <c r="F32" s="494">
        <v>0.80862533692722371</v>
      </c>
      <c r="G32" s="494">
        <v>4.0920716112531972</v>
      </c>
      <c r="H32" s="494">
        <v>3.5714285714285712</v>
      </c>
      <c r="I32" s="494">
        <v>3.5714285714285712</v>
      </c>
      <c r="J32" s="494">
        <v>4.9833887043189371</v>
      </c>
      <c r="K32" s="494">
        <v>5.7761732851985563</v>
      </c>
      <c r="L32" s="494">
        <v>2.2641509433962264</v>
      </c>
      <c r="M32" s="494">
        <v>4.234527687296417</v>
      </c>
      <c r="N32" s="494">
        <v>7.3394495412844041</v>
      </c>
      <c r="O32" s="494">
        <v>7.7889447236180906</v>
      </c>
      <c r="P32" s="494">
        <v>2.6525198938992043</v>
      </c>
      <c r="Q32" s="494">
        <v>7.2093023255813957</v>
      </c>
      <c r="R32" s="494">
        <v>5.8524173027989823</v>
      </c>
      <c r="S32" s="494">
        <v>4.3589743589743586</v>
      </c>
      <c r="T32" s="494">
        <v>3.5714285714285712</v>
      </c>
      <c r="U32" s="495">
        <v>4.1666666666666661</v>
      </c>
      <c r="W32" s="9"/>
      <c r="X32" s="9"/>
    </row>
    <row r="33" spans="1:24" ht="14.25" x14ac:dyDescent="0.2">
      <c r="A33" s="86" t="s">
        <v>154</v>
      </c>
      <c r="B33" s="123" t="s">
        <v>21</v>
      </c>
      <c r="C33" s="494">
        <v>11.957618567103935</v>
      </c>
      <c r="D33" s="494">
        <v>9.4050480769230766</v>
      </c>
      <c r="E33" s="494">
        <v>10.712481051035876</v>
      </c>
      <c r="F33" s="494">
        <v>11.7861482381531</v>
      </c>
      <c r="G33" s="494">
        <v>11.848113434270607</v>
      </c>
      <c r="H33" s="494">
        <v>11.809045226130653</v>
      </c>
      <c r="I33" s="494">
        <v>7.998037291462218</v>
      </c>
      <c r="J33" s="494">
        <v>9.0106827682303763</v>
      </c>
      <c r="K33" s="494">
        <v>9.0820786789703725</v>
      </c>
      <c r="L33" s="494">
        <v>9.5214105793450887</v>
      </c>
      <c r="M33" s="494">
        <v>9.5437421515278356</v>
      </c>
      <c r="N33" s="494">
        <v>11.936437546193645</v>
      </c>
      <c r="O33" s="494">
        <v>11.936155447605829</v>
      </c>
      <c r="P33" s="494">
        <v>10.352862849533954</v>
      </c>
      <c r="Q33" s="494">
        <v>10.722458319712324</v>
      </c>
      <c r="R33" s="494">
        <v>13.92081736909323</v>
      </c>
      <c r="S33" s="494">
        <v>15.11400651465798</v>
      </c>
      <c r="T33" s="494">
        <v>10.26936026936027</v>
      </c>
      <c r="U33" s="495">
        <v>10.434275721364033</v>
      </c>
      <c r="W33" s="9"/>
      <c r="X33" s="9"/>
    </row>
    <row r="34" spans="1:24" ht="14.25" x14ac:dyDescent="0.2">
      <c r="A34" s="86" t="s">
        <v>155</v>
      </c>
      <c r="B34" s="123" t="s">
        <v>22</v>
      </c>
      <c r="C34" s="494">
        <v>9.3669703340341037</v>
      </c>
      <c r="D34" s="494">
        <v>7.1104748270102602</v>
      </c>
      <c r="E34" s="494">
        <v>7.6</v>
      </c>
      <c r="F34" s="494">
        <v>12.024705655278904</v>
      </c>
      <c r="G34" s="494">
        <v>12.718107793718495</v>
      </c>
      <c r="H34" s="494">
        <v>17.136228041100431</v>
      </c>
      <c r="I34" s="494">
        <v>12.572447614801604</v>
      </c>
      <c r="J34" s="494">
        <v>7.6020647583294227</v>
      </c>
      <c r="K34" s="494">
        <v>9.8469387755102034</v>
      </c>
      <c r="L34" s="494">
        <v>10.388394946186242</v>
      </c>
      <c r="M34" s="494">
        <v>11.727941176470589</v>
      </c>
      <c r="N34" s="494">
        <v>13.578549329666552</v>
      </c>
      <c r="O34" s="494">
        <v>14.052089642640825</v>
      </c>
      <c r="P34" s="494">
        <v>17.328712343375098</v>
      </c>
      <c r="Q34" s="494">
        <v>18.43634442683571</v>
      </c>
      <c r="R34" s="494">
        <v>18.091603053435115</v>
      </c>
      <c r="S34" s="494">
        <v>15.643044619422572</v>
      </c>
      <c r="T34" s="494">
        <v>12.911321807027329</v>
      </c>
      <c r="U34" s="495">
        <v>13.755509162607286</v>
      </c>
      <c r="W34" s="9"/>
      <c r="X34" s="9"/>
    </row>
    <row r="35" spans="1:24" ht="14.25" x14ac:dyDescent="0.2">
      <c r="A35" s="86" t="s">
        <v>156</v>
      </c>
      <c r="B35" s="123" t="s">
        <v>23</v>
      </c>
      <c r="C35" s="494">
        <v>7.3063026896828589</v>
      </c>
      <c r="D35" s="494">
        <v>9.4402673350041759</v>
      </c>
      <c r="E35" s="494">
        <v>9.0435429847413467</v>
      </c>
      <c r="F35" s="494">
        <v>12.977834885962094</v>
      </c>
      <c r="G35" s="494">
        <v>11.327988846287905</v>
      </c>
      <c r="H35" s="494">
        <v>14.198218262806236</v>
      </c>
      <c r="I35" s="494">
        <v>13.845099383139136</v>
      </c>
      <c r="J35" s="494">
        <v>11.800404585300067</v>
      </c>
      <c r="K35" s="494">
        <v>9.855951478392722</v>
      </c>
      <c r="L35" s="494">
        <v>8.0763582966226135</v>
      </c>
      <c r="M35" s="494">
        <v>8.7009063444108765</v>
      </c>
      <c r="N35" s="494">
        <v>7.0114942528735638</v>
      </c>
      <c r="O35" s="494">
        <v>8.3816552451238806</v>
      </c>
      <c r="P35" s="494">
        <v>4.8481880509304602</v>
      </c>
      <c r="Q35" s="494">
        <v>4.7328959700093725</v>
      </c>
      <c r="R35" s="494">
        <v>5.4187192118226601</v>
      </c>
      <c r="S35" s="494">
        <v>3.0257936507936507</v>
      </c>
      <c r="T35" s="494">
        <v>3.7986704653371319</v>
      </c>
      <c r="U35" s="495">
        <v>4.7142261159783061</v>
      </c>
      <c r="W35" s="9"/>
      <c r="X35" s="9"/>
    </row>
    <row r="36" spans="1:24" ht="14.25" x14ac:dyDescent="0.2">
      <c r="A36" s="86" t="s">
        <v>157</v>
      </c>
      <c r="B36" s="123" t="s">
        <v>24</v>
      </c>
      <c r="C36" s="494">
        <v>0.40816326530612246</v>
      </c>
      <c r="D36" s="494">
        <v>1.3289036544850499</v>
      </c>
      <c r="E36" s="494">
        <v>2.9702970297029703</v>
      </c>
      <c r="F36" s="494">
        <v>7.4074074074074066</v>
      </c>
      <c r="G36" s="494">
        <v>4.2328042328042326</v>
      </c>
      <c r="H36" s="494">
        <v>2.2801302931596092</v>
      </c>
      <c r="I36" s="494">
        <v>3.2921810699588478</v>
      </c>
      <c r="J36" s="494">
        <v>3.3582089552238807</v>
      </c>
      <c r="K36" s="494">
        <v>4.225352112676056</v>
      </c>
      <c r="L36" s="494">
        <v>4.1522491349480966</v>
      </c>
      <c r="M36" s="494">
        <v>6.2695924764890272</v>
      </c>
      <c r="N36" s="494">
        <v>5.825242718446602</v>
      </c>
      <c r="O36" s="494">
        <v>3.8834951456310676</v>
      </c>
      <c r="P36" s="494">
        <v>7.2100313479623823</v>
      </c>
      <c r="Q36" s="494">
        <v>1.3245033112582782</v>
      </c>
      <c r="R36" s="494">
        <v>1.0238907849829351</v>
      </c>
      <c r="S36" s="494">
        <v>2.6936026936026933</v>
      </c>
      <c r="T36" s="494">
        <v>0.36764705882352938</v>
      </c>
      <c r="U36" s="495">
        <v>1.3888888888888888</v>
      </c>
      <c r="W36" s="9"/>
      <c r="X36" s="9"/>
    </row>
    <row r="37" spans="1:24" ht="14.25" x14ac:dyDescent="0.2">
      <c r="A37" s="86" t="s">
        <v>158</v>
      </c>
      <c r="B37" s="123" t="s">
        <v>25</v>
      </c>
      <c r="C37" s="494">
        <v>10.689075630252102</v>
      </c>
      <c r="D37" s="494">
        <v>8.2120582120582117</v>
      </c>
      <c r="E37" s="494">
        <v>6.9399612653324727</v>
      </c>
      <c r="F37" s="494">
        <v>5.3380782918149468</v>
      </c>
      <c r="G37" s="494">
        <v>7.1764705882352935</v>
      </c>
      <c r="H37" s="494">
        <v>3.5637149028077757</v>
      </c>
      <c r="I37" s="494">
        <v>5.8060531192093885</v>
      </c>
      <c r="J37" s="494">
        <v>7.7757685352622063</v>
      </c>
      <c r="K37" s="494">
        <v>5.6269113149847092</v>
      </c>
      <c r="L37" s="494">
        <v>5.1756007393715349</v>
      </c>
      <c r="M37" s="494">
        <v>5.0351922035733621</v>
      </c>
      <c r="N37" s="494">
        <v>4.8904737646459502</v>
      </c>
      <c r="O37" s="494">
        <v>7.60920620009394</v>
      </c>
      <c r="P37" s="494">
        <v>7.7471059661620654</v>
      </c>
      <c r="Q37" s="494">
        <v>8.267020335985853</v>
      </c>
      <c r="R37" s="494">
        <v>7.0515645658880564</v>
      </c>
      <c r="S37" s="494">
        <v>6.0018050541516246</v>
      </c>
      <c r="T37" s="494">
        <v>5.4487179487179489</v>
      </c>
      <c r="U37" s="495">
        <v>8.5051546391752577</v>
      </c>
      <c r="W37" s="9"/>
      <c r="X37" s="9"/>
    </row>
    <row r="38" spans="1:24" ht="14.25" x14ac:dyDescent="0.2">
      <c r="A38" s="86" t="s">
        <v>159</v>
      </c>
      <c r="B38" s="123" t="s">
        <v>26</v>
      </c>
      <c r="C38" s="494">
        <v>18.076971292465842</v>
      </c>
      <c r="D38" s="494">
        <v>15.422119579163459</v>
      </c>
      <c r="E38" s="494">
        <v>16.748207987256798</v>
      </c>
      <c r="F38" s="494">
        <v>16.253386122108772</v>
      </c>
      <c r="G38" s="494">
        <v>15.036608020981312</v>
      </c>
      <c r="H38" s="494">
        <v>16.381028298126743</v>
      </c>
      <c r="I38" s="494">
        <v>17.648496700073331</v>
      </c>
      <c r="J38" s="494">
        <v>16.047013672343489</v>
      </c>
      <c r="K38" s="494">
        <v>15.899483325504931</v>
      </c>
      <c r="L38" s="494">
        <v>14.438629876308278</v>
      </c>
      <c r="M38" s="494">
        <v>12.474727052163365</v>
      </c>
      <c r="N38" s="494">
        <v>12.999071494893222</v>
      </c>
      <c r="O38" s="494">
        <v>11.417389824740514</v>
      </c>
      <c r="P38" s="494">
        <v>12.076271186440678</v>
      </c>
      <c r="Q38" s="494">
        <v>15.966132446325975</v>
      </c>
      <c r="R38" s="494">
        <v>17.48602551239788</v>
      </c>
      <c r="S38" s="494">
        <v>15.235774688261431</v>
      </c>
      <c r="T38" s="494">
        <v>10.452517527087316</v>
      </c>
      <c r="U38" s="495">
        <v>13.106928532460445</v>
      </c>
      <c r="W38" s="9"/>
      <c r="X38" s="9"/>
    </row>
    <row r="39" spans="1:24" ht="14.25" x14ac:dyDescent="0.2">
      <c r="A39" s="86" t="s">
        <v>160</v>
      </c>
      <c r="B39" s="123" t="s">
        <v>27</v>
      </c>
      <c r="C39" s="494">
        <v>12.051155927201181</v>
      </c>
      <c r="D39" s="494">
        <v>10.777626193724419</v>
      </c>
      <c r="E39" s="494">
        <v>11.077057793345009</v>
      </c>
      <c r="F39" s="494">
        <v>7.4856891237340379</v>
      </c>
      <c r="G39" s="494">
        <v>11.413043478260869</v>
      </c>
      <c r="H39" s="494">
        <v>15.86466165413534</v>
      </c>
      <c r="I39" s="494">
        <v>14.261884904086738</v>
      </c>
      <c r="J39" s="494">
        <v>18.833727344365641</v>
      </c>
      <c r="K39" s="494">
        <v>16.47150663544106</v>
      </c>
      <c r="L39" s="494">
        <v>10.7457898957498</v>
      </c>
      <c r="M39" s="494">
        <v>12.195121951219512</v>
      </c>
      <c r="N39" s="494">
        <v>14.285714285714285</v>
      </c>
      <c r="O39" s="494">
        <v>10.817031070195627</v>
      </c>
      <c r="P39" s="494">
        <v>8.840749414519907</v>
      </c>
      <c r="Q39" s="494">
        <v>8.4755090809025866</v>
      </c>
      <c r="R39" s="494">
        <v>8.626760563380282</v>
      </c>
      <c r="S39" s="494">
        <v>4.2105263157894735</v>
      </c>
      <c r="T39" s="494">
        <v>4.9748110831234262</v>
      </c>
      <c r="U39" s="495">
        <v>7.2129255626081941</v>
      </c>
      <c r="W39" s="9"/>
      <c r="X39" s="9"/>
    </row>
    <row r="40" spans="1:24" ht="14.25" x14ac:dyDescent="0.2">
      <c r="A40" s="86" t="s">
        <v>161</v>
      </c>
      <c r="B40" s="123" t="s">
        <v>28</v>
      </c>
      <c r="C40" s="494">
        <v>8.4529505582137165</v>
      </c>
      <c r="D40" s="494">
        <v>4.2267528592739936</v>
      </c>
      <c r="E40" s="494">
        <v>6.0191518467852259</v>
      </c>
      <c r="F40" s="494">
        <v>3.4148592524227044</v>
      </c>
      <c r="G40" s="494">
        <v>8.0594326879783882</v>
      </c>
      <c r="H40" s="494">
        <v>12.163202463433411</v>
      </c>
      <c r="I40" s="494">
        <v>11.967779056386652</v>
      </c>
      <c r="J40" s="494">
        <v>9.6194503171247359</v>
      </c>
      <c r="K40" s="494">
        <v>10</v>
      </c>
      <c r="L40" s="494">
        <v>14.452709883103083</v>
      </c>
      <c r="M40" s="494">
        <v>14.085739282589676</v>
      </c>
      <c r="N40" s="494">
        <v>14.195583596214512</v>
      </c>
      <c r="O40" s="494">
        <v>9.4176851186196977</v>
      </c>
      <c r="P40" s="494">
        <v>1.9711902956785443</v>
      </c>
      <c r="Q40" s="494">
        <v>3.6443148688046647</v>
      </c>
      <c r="R40" s="494">
        <v>10.181311018131103</v>
      </c>
      <c r="S40" s="494">
        <v>7.1476736345246126</v>
      </c>
      <c r="T40" s="494">
        <v>5.7268722466960353</v>
      </c>
      <c r="U40" s="495">
        <v>4.3656207366984994</v>
      </c>
      <c r="W40" s="9"/>
      <c r="X40" s="9"/>
    </row>
    <row r="41" spans="1:24" ht="14.25" x14ac:dyDescent="0.2">
      <c r="A41" s="86" t="s">
        <v>162</v>
      </c>
      <c r="B41" s="123" t="s">
        <v>29</v>
      </c>
      <c r="C41" s="494">
        <v>17.112299465240639</v>
      </c>
      <c r="D41" s="494">
        <v>18.167905553126367</v>
      </c>
      <c r="E41" s="494">
        <v>15.833874107722259</v>
      </c>
      <c r="F41" s="494">
        <v>16.917293233082706</v>
      </c>
      <c r="G41" s="494">
        <v>16.187196110210696</v>
      </c>
      <c r="H41" s="494">
        <v>14.623571147024045</v>
      </c>
      <c r="I41" s="494">
        <v>13.373860182370819</v>
      </c>
      <c r="J41" s="494">
        <v>8.6142322097378283</v>
      </c>
      <c r="K41" s="494">
        <v>9.2463923035809739</v>
      </c>
      <c r="L41" s="494">
        <v>11.281543790202869</v>
      </c>
      <c r="M41" s="494">
        <v>10.897435897435898</v>
      </c>
      <c r="N41" s="494">
        <v>16.623183004099886</v>
      </c>
      <c r="O41" s="494">
        <v>19.240506329113924</v>
      </c>
      <c r="P41" s="494">
        <v>15.17113783533765</v>
      </c>
      <c r="Q41" s="494">
        <v>14.01782969566554</v>
      </c>
      <c r="R41" s="494">
        <v>15.046728971962617</v>
      </c>
      <c r="S41" s="494">
        <v>19.01081916537867</v>
      </c>
      <c r="T41" s="494">
        <v>16.233969346262121</v>
      </c>
      <c r="U41" s="495">
        <v>19.185872493265492</v>
      </c>
      <c r="W41" s="9"/>
      <c r="X41" s="9"/>
    </row>
    <row r="42" spans="1:24" ht="14.25" x14ac:dyDescent="0.2">
      <c r="A42" s="123"/>
      <c r="B42" s="123"/>
      <c r="C42" s="369"/>
      <c r="D42" s="369"/>
      <c r="E42" s="369"/>
      <c r="F42" s="369"/>
      <c r="G42" s="369"/>
      <c r="H42" s="369"/>
      <c r="I42" s="369"/>
      <c r="J42" s="369"/>
      <c r="K42" s="369"/>
      <c r="L42" s="369"/>
      <c r="M42" s="369"/>
      <c r="N42" s="369"/>
      <c r="O42" s="369"/>
      <c r="P42" s="369"/>
      <c r="Q42" s="369"/>
      <c r="R42" s="369"/>
      <c r="S42" s="370"/>
      <c r="U42" s="22"/>
    </row>
    <row r="43" spans="1:24" ht="15" x14ac:dyDescent="0.2">
      <c r="A43" s="125" t="s">
        <v>164</v>
      </c>
      <c r="B43" s="125" t="s">
        <v>36</v>
      </c>
      <c r="C43" s="371">
        <v>10.310932798395186</v>
      </c>
      <c r="D43" s="371">
        <v>10.150991024682124</v>
      </c>
      <c r="E43" s="371">
        <v>10.86583358645974</v>
      </c>
      <c r="F43" s="371">
        <v>11.885849956316735</v>
      </c>
      <c r="G43" s="371">
        <v>12.377656007640361</v>
      </c>
      <c r="H43" s="371">
        <v>13.227715877437326</v>
      </c>
      <c r="I43" s="371">
        <v>11.86532907312581</v>
      </c>
      <c r="J43" s="371">
        <v>10.741673741492813</v>
      </c>
      <c r="K43" s="371">
        <v>10.745869707396139</v>
      </c>
      <c r="L43" s="371">
        <v>10.839516350645782</v>
      </c>
      <c r="M43" s="371">
        <v>10.057734604105571</v>
      </c>
      <c r="N43" s="371">
        <v>10.601202621152746</v>
      </c>
      <c r="O43" s="371">
        <v>10.916396136427398</v>
      </c>
      <c r="P43" s="371">
        <v>11.235966249265314</v>
      </c>
      <c r="Q43" s="371">
        <v>11.564427323488784</v>
      </c>
      <c r="R43" s="371">
        <v>11.92748558619407</v>
      </c>
      <c r="S43" s="371">
        <v>12.010193080466529</v>
      </c>
      <c r="T43" s="371">
        <v>9.5324667136056505</v>
      </c>
      <c r="U43" s="371">
        <v>10.509034177490747</v>
      </c>
    </row>
    <row r="45" spans="1:24" x14ac:dyDescent="0.2">
      <c r="H45" s="14"/>
    </row>
    <row r="46" spans="1:24" x14ac:dyDescent="0.2">
      <c r="A46" s="114" t="s">
        <v>174</v>
      </c>
      <c r="U46" s="66" t="s">
        <v>88</v>
      </c>
    </row>
    <row r="47" spans="1:24" x14ac:dyDescent="0.2">
      <c r="A47" s="114" t="s">
        <v>175</v>
      </c>
      <c r="B47" s="8"/>
      <c r="U47" s="67" t="s">
        <v>341</v>
      </c>
    </row>
    <row r="48" spans="1:24" x14ac:dyDescent="0.2">
      <c r="U48" s="68" t="s">
        <v>272</v>
      </c>
    </row>
    <row r="51" spans="1:1" x14ac:dyDescent="0.2">
      <c r="A51" s="8" t="s">
        <v>40</v>
      </c>
    </row>
  </sheetData>
  <phoneticPr fontId="46" type="noConversion"/>
  <hyperlinks>
    <hyperlink ref="A51" location="Index!A1" display="Back to index" xr:uid="{00000000-0004-0000-1100-000000000000}"/>
    <hyperlink ref="A3" r:id="rId1" xr:uid="{00000000-0004-0000-1100-000001000000}"/>
    <hyperlink ref="S1" location="Index!A1" display="Return to contents" xr:uid="{00000000-0004-0000-1100-000002000000}"/>
  </hyperlinks>
  <pageMargins left="0.7" right="0.7" top="0.75" bottom="0.75" header="0.3" footer="0.3"/>
  <pageSetup paperSize="9" scale="86" fitToHeight="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pageSetUpPr fitToPage="1"/>
  </sheetPr>
  <dimension ref="A1:U42"/>
  <sheetViews>
    <sheetView showGridLines="0" zoomScale="74" zoomScaleNormal="74" workbookViewId="0"/>
  </sheetViews>
  <sheetFormatPr defaultColWidth="6.85546875" defaultRowHeight="12.75" x14ac:dyDescent="0.2"/>
  <cols>
    <col min="1" max="1" width="8.140625" style="3" customWidth="1"/>
    <col min="2" max="3" width="13.7109375" style="3" customWidth="1"/>
    <col min="4" max="4" width="1.7109375" style="3" customWidth="1"/>
    <col min="5" max="6" width="13.7109375" style="3" customWidth="1"/>
    <col min="7" max="7" width="1.7109375" style="3" customWidth="1"/>
    <col min="8" max="9" width="13.7109375" style="3" customWidth="1"/>
    <col min="10" max="10" width="1.7109375" style="3" customWidth="1"/>
    <col min="11" max="12" width="13.7109375" style="3" customWidth="1"/>
    <col min="13" max="13" width="1.7109375" style="3" customWidth="1"/>
    <col min="14" max="14" width="13.7109375" style="3" customWidth="1"/>
    <col min="15" max="15" width="17.140625" style="3" customWidth="1"/>
    <col min="16" max="16" width="1.7109375" style="3" customWidth="1"/>
    <col min="17" max="18" width="15.5703125" style="3" customWidth="1"/>
    <col min="19" max="21" width="8.42578125" style="3" customWidth="1"/>
    <col min="22" max="22" width="11.7109375" style="3" customWidth="1"/>
    <col min="23" max="16384" width="6.85546875" style="3"/>
  </cols>
  <sheetData>
    <row r="1" spans="1:18" s="50" customFormat="1" ht="12.75" customHeight="1" x14ac:dyDescent="0.2">
      <c r="A1" s="86"/>
      <c r="B1" s="86"/>
      <c r="C1" s="86"/>
      <c r="D1" s="86"/>
      <c r="E1" s="89"/>
      <c r="F1" s="87"/>
      <c r="G1" s="87"/>
      <c r="R1" s="89" t="s">
        <v>130</v>
      </c>
    </row>
    <row r="2" spans="1:18" s="50" customFormat="1" ht="15.75" x14ac:dyDescent="0.25">
      <c r="A2" s="88" t="s">
        <v>101</v>
      </c>
      <c r="B2" s="86"/>
      <c r="C2" s="86"/>
      <c r="D2" s="86"/>
      <c r="E2" s="86"/>
      <c r="F2" s="87"/>
      <c r="G2" s="87"/>
    </row>
    <row r="3" spans="1:18" s="50" customFormat="1" ht="15" x14ac:dyDescent="0.2">
      <c r="A3" s="81" t="s">
        <v>102</v>
      </c>
      <c r="B3" s="86"/>
      <c r="C3" s="86"/>
      <c r="D3" s="86"/>
      <c r="E3" s="86"/>
      <c r="F3" s="87"/>
      <c r="G3" s="87"/>
    </row>
    <row r="4" spans="1:18" s="50" customFormat="1" ht="15" x14ac:dyDescent="0.2">
      <c r="A4" s="79"/>
      <c r="B4" s="86"/>
      <c r="C4" s="86"/>
      <c r="D4" s="86"/>
      <c r="E4" s="86"/>
      <c r="F4" s="87"/>
      <c r="G4" s="87"/>
    </row>
    <row r="5" spans="1:18" ht="15.75" x14ac:dyDescent="0.2">
      <c r="A5" s="118" t="s">
        <v>284</v>
      </c>
      <c r="K5" s="6"/>
      <c r="N5" s="6"/>
    </row>
    <row r="7" spans="1:18" x14ac:dyDescent="0.2">
      <c r="A7" s="171"/>
      <c r="B7" s="173"/>
      <c r="C7" s="173"/>
      <c r="D7" s="173"/>
      <c r="E7" s="173"/>
      <c r="F7" s="173"/>
      <c r="G7" s="173"/>
      <c r="H7" s="173"/>
      <c r="I7" s="173"/>
      <c r="J7" s="173"/>
      <c r="K7" s="172"/>
      <c r="L7" s="173"/>
      <c r="M7" s="173"/>
      <c r="N7" s="172"/>
      <c r="O7" s="173"/>
      <c r="P7" s="173"/>
      <c r="Q7" s="174"/>
      <c r="R7" s="174" t="s">
        <v>218</v>
      </c>
    </row>
    <row r="8" spans="1:18" ht="15" x14ac:dyDescent="0.25">
      <c r="A8" s="179"/>
      <c r="B8" s="557" t="s">
        <v>77</v>
      </c>
      <c r="C8" s="559"/>
      <c r="D8" s="373"/>
      <c r="E8" s="557" t="s">
        <v>177</v>
      </c>
      <c r="F8" s="559"/>
      <c r="G8" s="373"/>
      <c r="H8" s="557" t="s">
        <v>178</v>
      </c>
      <c r="I8" s="559"/>
      <c r="J8" s="373"/>
      <c r="K8" s="555" t="s">
        <v>179</v>
      </c>
      <c r="L8" s="559"/>
      <c r="M8" s="373"/>
      <c r="N8" s="555" t="s">
        <v>180</v>
      </c>
      <c r="O8" s="559"/>
      <c r="P8" s="373"/>
      <c r="Q8" s="558" t="s">
        <v>181</v>
      </c>
      <c r="R8" s="558"/>
    </row>
    <row r="9" spans="1:18" ht="43.5" x14ac:dyDescent="0.25">
      <c r="A9" s="181" t="s">
        <v>68</v>
      </c>
      <c r="B9" s="182" t="s">
        <v>59</v>
      </c>
      <c r="C9" s="361" t="s">
        <v>60</v>
      </c>
      <c r="D9" s="361"/>
      <c r="E9" s="182" t="s">
        <v>59</v>
      </c>
      <c r="F9" s="361" t="s">
        <v>60</v>
      </c>
      <c r="G9" s="361"/>
      <c r="H9" s="182" t="s">
        <v>59</v>
      </c>
      <c r="I9" s="361" t="s">
        <v>60</v>
      </c>
      <c r="J9" s="361"/>
      <c r="K9" s="182" t="s">
        <v>59</v>
      </c>
      <c r="L9" s="361" t="s">
        <v>60</v>
      </c>
      <c r="M9" s="361"/>
      <c r="N9" s="182" t="s">
        <v>59</v>
      </c>
      <c r="O9" s="361" t="s">
        <v>60</v>
      </c>
      <c r="P9" s="361"/>
      <c r="Q9" s="374" t="s">
        <v>59</v>
      </c>
      <c r="R9" s="363" t="s">
        <v>60</v>
      </c>
    </row>
    <row r="10" spans="1:18" ht="14.25" x14ac:dyDescent="0.2">
      <c r="A10" s="179"/>
      <c r="B10" s="375"/>
      <c r="C10" s="375"/>
      <c r="D10" s="376"/>
      <c r="E10" s="375"/>
      <c r="F10" s="376"/>
      <c r="G10" s="376"/>
      <c r="H10" s="375"/>
      <c r="I10" s="376"/>
      <c r="J10" s="376"/>
      <c r="K10" s="375"/>
      <c r="L10" s="376"/>
      <c r="M10" s="376"/>
      <c r="N10" s="375"/>
      <c r="O10" s="376"/>
      <c r="P10" s="376"/>
      <c r="Q10" s="377"/>
      <c r="R10" s="372"/>
    </row>
    <row r="11" spans="1:18" ht="15" x14ac:dyDescent="0.2">
      <c r="A11" s="185" t="s">
        <v>41</v>
      </c>
      <c r="B11" s="208">
        <v>7989</v>
      </c>
      <c r="C11" s="378">
        <v>59.468512728896826</v>
      </c>
      <c r="D11" s="378"/>
      <c r="E11" s="208">
        <v>4666</v>
      </c>
      <c r="F11" s="378">
        <v>34.732767604585376</v>
      </c>
      <c r="G11" s="378"/>
      <c r="H11" s="208">
        <v>425</v>
      </c>
      <c r="I11" s="378">
        <v>3.1636147089474465</v>
      </c>
      <c r="J11" s="378"/>
      <c r="K11" s="208">
        <v>204</v>
      </c>
      <c r="L11" s="378">
        <v>1.5185350602947745</v>
      </c>
      <c r="M11" s="378"/>
      <c r="N11" s="208">
        <v>80</v>
      </c>
      <c r="O11" s="378">
        <v>0.59550394521363703</v>
      </c>
      <c r="P11" s="378"/>
      <c r="Q11" s="379">
        <v>13434</v>
      </c>
      <c r="R11" s="382">
        <v>100</v>
      </c>
    </row>
    <row r="12" spans="1:18" ht="15" x14ac:dyDescent="0.2">
      <c r="A12" s="185" t="s">
        <v>42</v>
      </c>
      <c r="B12" s="208">
        <v>5923</v>
      </c>
      <c r="C12" s="378">
        <v>45.286336875907942</v>
      </c>
      <c r="D12" s="378"/>
      <c r="E12" s="208">
        <v>5993</v>
      </c>
      <c r="F12" s="378">
        <v>45.821545989754568</v>
      </c>
      <c r="G12" s="378"/>
      <c r="H12" s="208">
        <v>657</v>
      </c>
      <c r="I12" s="378">
        <v>5.0233198256747453</v>
      </c>
      <c r="J12" s="378"/>
      <c r="K12" s="208">
        <v>318</v>
      </c>
      <c r="L12" s="378">
        <v>2.4313785457603792</v>
      </c>
      <c r="M12" s="378"/>
      <c r="N12" s="208">
        <v>138</v>
      </c>
      <c r="O12" s="378">
        <v>1.0551265387262023</v>
      </c>
      <c r="P12" s="378"/>
      <c r="Q12" s="379">
        <v>13079</v>
      </c>
      <c r="R12" s="382">
        <v>100</v>
      </c>
    </row>
    <row r="13" spans="1:18" ht="15" x14ac:dyDescent="0.2">
      <c r="A13" s="185" t="s">
        <v>43</v>
      </c>
      <c r="B13" s="208">
        <v>5756</v>
      </c>
      <c r="C13" s="378">
        <v>37.405770730439301</v>
      </c>
      <c r="D13" s="378"/>
      <c r="E13" s="208">
        <v>8056</v>
      </c>
      <c r="F13" s="378">
        <v>52.352482453860148</v>
      </c>
      <c r="G13" s="378"/>
      <c r="H13" s="208">
        <v>951</v>
      </c>
      <c r="I13" s="378">
        <v>6.1801403691187939</v>
      </c>
      <c r="J13" s="378"/>
      <c r="K13" s="208">
        <v>426</v>
      </c>
      <c r="L13" s="378">
        <v>2.7683909539901221</v>
      </c>
      <c r="M13" s="378"/>
      <c r="N13" s="208">
        <v>193</v>
      </c>
      <c r="O13" s="378">
        <v>1.254224070704445</v>
      </c>
      <c r="P13" s="378"/>
      <c r="Q13" s="379">
        <v>15388</v>
      </c>
      <c r="R13" s="382">
        <v>99.999999999999986</v>
      </c>
    </row>
    <row r="14" spans="1:18" ht="15" x14ac:dyDescent="0.2">
      <c r="A14" s="185" t="s">
        <v>44</v>
      </c>
      <c r="B14" s="208">
        <v>6051</v>
      </c>
      <c r="C14" s="378">
        <v>33.933378196500676</v>
      </c>
      <c r="D14" s="378"/>
      <c r="E14" s="208">
        <v>9318</v>
      </c>
      <c r="F14" s="378">
        <v>52.254374158815608</v>
      </c>
      <c r="G14" s="378"/>
      <c r="H14" s="208">
        <v>1396</v>
      </c>
      <c r="I14" s="378">
        <v>7.828622700762673</v>
      </c>
      <c r="J14" s="378"/>
      <c r="K14" s="208">
        <v>663</v>
      </c>
      <c r="L14" s="378">
        <v>3.7180349932705248</v>
      </c>
      <c r="M14" s="378"/>
      <c r="N14" s="208">
        <v>394</v>
      </c>
      <c r="O14" s="378">
        <v>2.2095109914759981</v>
      </c>
      <c r="P14" s="378"/>
      <c r="Q14" s="379">
        <v>17832</v>
      </c>
      <c r="R14" s="382">
        <v>100</v>
      </c>
    </row>
    <row r="15" spans="1:18" ht="15" x14ac:dyDescent="0.2">
      <c r="A15" s="185" t="s">
        <v>45</v>
      </c>
      <c r="B15" s="208">
        <v>5157</v>
      </c>
      <c r="C15" s="378">
        <v>28.200360912123369</v>
      </c>
      <c r="D15" s="378"/>
      <c r="E15" s="208">
        <v>9709</v>
      </c>
      <c r="F15" s="381">
        <v>53.092360693388748</v>
      </c>
      <c r="G15" s="378"/>
      <c r="H15" s="208">
        <v>1934</v>
      </c>
      <c r="I15" s="378">
        <v>10.575818887734457</v>
      </c>
      <c r="J15" s="378"/>
      <c r="K15" s="208">
        <v>944</v>
      </c>
      <c r="L15" s="378">
        <v>5.1621370372395692</v>
      </c>
      <c r="M15" s="378"/>
      <c r="N15" s="208">
        <v>530</v>
      </c>
      <c r="O15" s="378">
        <v>2.8982337179417073</v>
      </c>
      <c r="P15" s="378"/>
      <c r="Q15" s="380">
        <v>18287</v>
      </c>
      <c r="R15" s="382">
        <v>100.00000000000001</v>
      </c>
    </row>
    <row r="16" spans="1:18" ht="15" x14ac:dyDescent="0.2">
      <c r="A16" s="185" t="s">
        <v>46</v>
      </c>
      <c r="B16" s="208">
        <v>3212</v>
      </c>
      <c r="C16" s="378">
        <v>28.150744960560914</v>
      </c>
      <c r="D16" s="378"/>
      <c r="E16" s="208">
        <v>5950</v>
      </c>
      <c r="F16" s="378">
        <v>52.147239263803677</v>
      </c>
      <c r="G16" s="378"/>
      <c r="H16" s="208">
        <v>1175</v>
      </c>
      <c r="I16" s="378">
        <v>10.297984224364592</v>
      </c>
      <c r="J16" s="378"/>
      <c r="K16" s="208">
        <v>652</v>
      </c>
      <c r="L16" s="378">
        <v>5.7142857142857144</v>
      </c>
      <c r="M16" s="378"/>
      <c r="N16" s="208">
        <v>408</v>
      </c>
      <c r="O16" s="378">
        <v>3.5758106923751094</v>
      </c>
      <c r="P16" s="378"/>
      <c r="Q16" s="379">
        <v>11410</v>
      </c>
      <c r="R16" s="382">
        <v>100</v>
      </c>
    </row>
    <row r="17" spans="1:21" ht="15" x14ac:dyDescent="0.2">
      <c r="A17" s="185" t="s">
        <v>47</v>
      </c>
      <c r="B17" s="208">
        <v>2860</v>
      </c>
      <c r="C17" s="378">
        <v>33.611470208015042</v>
      </c>
      <c r="D17" s="378"/>
      <c r="E17" s="208">
        <v>4370</v>
      </c>
      <c r="F17" s="378">
        <v>51.357386296862153</v>
      </c>
      <c r="G17" s="378"/>
      <c r="H17" s="208">
        <v>683</v>
      </c>
      <c r="I17" s="378">
        <v>8.0267951580679284</v>
      </c>
      <c r="J17" s="378"/>
      <c r="K17" s="208">
        <v>356</v>
      </c>
      <c r="L17" s="378">
        <v>4.1838053825361383</v>
      </c>
      <c r="M17" s="378"/>
      <c r="N17" s="208">
        <v>235</v>
      </c>
      <c r="O17" s="378">
        <v>2.7617816429662714</v>
      </c>
      <c r="P17" s="378"/>
      <c r="Q17" s="379">
        <v>8509</v>
      </c>
      <c r="R17" s="382">
        <v>100</v>
      </c>
    </row>
    <row r="18" spans="1:21" ht="15" x14ac:dyDescent="0.2">
      <c r="A18" s="185" t="s">
        <v>48</v>
      </c>
      <c r="B18" s="208">
        <v>2425</v>
      </c>
      <c r="C18" s="378">
        <v>31.379399585921323</v>
      </c>
      <c r="D18" s="378"/>
      <c r="E18" s="208">
        <v>3934</v>
      </c>
      <c r="F18" s="378">
        <v>50.905797101449281</v>
      </c>
      <c r="G18" s="378"/>
      <c r="H18" s="208">
        <v>696</v>
      </c>
      <c r="I18" s="378">
        <v>9.0062111801242235</v>
      </c>
      <c r="J18" s="378"/>
      <c r="K18" s="208">
        <v>382</v>
      </c>
      <c r="L18" s="378">
        <v>4.9430641821946164</v>
      </c>
      <c r="M18" s="378"/>
      <c r="N18" s="208">
        <v>281</v>
      </c>
      <c r="O18" s="378">
        <v>3.6361283643892337</v>
      </c>
      <c r="P18" s="378"/>
      <c r="Q18" s="379">
        <v>7728</v>
      </c>
      <c r="R18" s="382">
        <v>100.00000000000001</v>
      </c>
      <c r="S18" s="19"/>
      <c r="T18" s="19"/>
      <c r="U18" s="19"/>
    </row>
    <row r="19" spans="1:21" ht="15" x14ac:dyDescent="0.2">
      <c r="A19" s="185" t="s">
        <v>49</v>
      </c>
      <c r="B19" s="208">
        <v>2094</v>
      </c>
      <c r="C19" s="378">
        <v>27.676447264076131</v>
      </c>
      <c r="D19" s="378"/>
      <c r="E19" s="208">
        <v>3905</v>
      </c>
      <c r="F19" s="378">
        <v>51.612476870208837</v>
      </c>
      <c r="G19" s="378"/>
      <c r="H19" s="208">
        <v>783</v>
      </c>
      <c r="I19" s="378">
        <v>10.348929421094368</v>
      </c>
      <c r="J19" s="378"/>
      <c r="K19" s="208">
        <v>500</v>
      </c>
      <c r="L19" s="378">
        <v>6.6085117631509389</v>
      </c>
      <c r="M19" s="378"/>
      <c r="N19" s="208">
        <v>276</v>
      </c>
      <c r="O19" s="378">
        <v>3.6478984932593184</v>
      </c>
      <c r="P19" s="378"/>
      <c r="Q19" s="379">
        <v>7566</v>
      </c>
      <c r="R19" s="382">
        <v>100</v>
      </c>
      <c r="S19" s="19"/>
      <c r="T19" s="19"/>
      <c r="U19" s="19"/>
    </row>
    <row r="20" spans="1:21" ht="15" x14ac:dyDescent="0.2">
      <c r="A20" s="185" t="s">
        <v>50</v>
      </c>
      <c r="B20" s="208">
        <v>2338</v>
      </c>
      <c r="C20" s="378">
        <v>29.587446216147811</v>
      </c>
      <c r="D20" s="378"/>
      <c r="E20" s="208">
        <v>3839</v>
      </c>
      <c r="F20" s="378">
        <v>48.582637307010884</v>
      </c>
      <c r="G20" s="378"/>
      <c r="H20" s="208">
        <v>770</v>
      </c>
      <c r="I20" s="378">
        <v>9.7443685143001773</v>
      </c>
      <c r="J20" s="378"/>
      <c r="K20" s="208">
        <v>541</v>
      </c>
      <c r="L20" s="378">
        <v>6.8463680080992155</v>
      </c>
      <c r="M20" s="378"/>
      <c r="N20" s="208">
        <v>401</v>
      </c>
      <c r="O20" s="378">
        <v>5.0746646418628192</v>
      </c>
      <c r="P20" s="378"/>
      <c r="Q20" s="379">
        <v>7902</v>
      </c>
      <c r="R20" s="382">
        <v>100</v>
      </c>
    </row>
    <row r="21" spans="1:21" ht="15" x14ac:dyDescent="0.2">
      <c r="A21" s="185" t="s">
        <v>51</v>
      </c>
      <c r="B21" s="208">
        <v>2205</v>
      </c>
      <c r="C21" s="378">
        <v>25.068212824010917</v>
      </c>
      <c r="D21" s="378"/>
      <c r="E21" s="208">
        <v>4426</v>
      </c>
      <c r="F21" s="378">
        <v>50.318326512050938</v>
      </c>
      <c r="G21" s="378"/>
      <c r="H21" s="208">
        <v>963</v>
      </c>
      <c r="I21" s="378">
        <v>10.948158253751705</v>
      </c>
      <c r="J21" s="378"/>
      <c r="K21" s="208">
        <v>691</v>
      </c>
      <c r="L21" s="378">
        <v>7.8558435652569356</v>
      </c>
      <c r="M21" s="378"/>
      <c r="N21" s="208">
        <v>495</v>
      </c>
      <c r="O21" s="378">
        <v>5.6275579809004093</v>
      </c>
      <c r="P21" s="378"/>
      <c r="Q21" s="379">
        <v>8796</v>
      </c>
      <c r="R21" s="382">
        <v>100</v>
      </c>
    </row>
    <row r="22" spans="1:21" ht="15" x14ac:dyDescent="0.2">
      <c r="A22" s="185" t="s">
        <v>52</v>
      </c>
      <c r="B22" s="208">
        <v>2027</v>
      </c>
      <c r="C22" s="378">
        <v>20.582859463850529</v>
      </c>
      <c r="D22" s="378"/>
      <c r="E22" s="208">
        <v>4900</v>
      </c>
      <c r="F22" s="378">
        <v>49.756295694557274</v>
      </c>
      <c r="G22" s="378"/>
      <c r="H22" s="208">
        <v>1286</v>
      </c>
      <c r="I22" s="378">
        <v>13.058489033306255</v>
      </c>
      <c r="J22" s="378"/>
      <c r="K22" s="208">
        <v>974</v>
      </c>
      <c r="L22" s="378">
        <v>9.8903330625507717</v>
      </c>
      <c r="M22" s="378"/>
      <c r="N22" s="208">
        <v>633</v>
      </c>
      <c r="O22" s="378">
        <v>6.4277010560519905</v>
      </c>
      <c r="P22" s="378"/>
      <c r="Q22" s="379">
        <v>9848</v>
      </c>
      <c r="R22" s="382">
        <v>99.999999999999986</v>
      </c>
    </row>
    <row r="23" spans="1:21" ht="15" x14ac:dyDescent="0.2">
      <c r="A23" s="185" t="s">
        <v>53</v>
      </c>
      <c r="B23" s="208">
        <v>1811</v>
      </c>
      <c r="C23" s="378">
        <v>16.600971674763958</v>
      </c>
      <c r="D23" s="378"/>
      <c r="E23" s="208">
        <v>5715</v>
      </c>
      <c r="F23" s="378">
        <v>52.387936566138052</v>
      </c>
      <c r="G23" s="378"/>
      <c r="H23" s="208">
        <v>1698</v>
      </c>
      <c r="I23" s="378">
        <v>15.565129709414244</v>
      </c>
      <c r="J23" s="378"/>
      <c r="K23" s="208">
        <v>936</v>
      </c>
      <c r="L23" s="378">
        <v>8.5800715005958388</v>
      </c>
      <c r="M23" s="378"/>
      <c r="N23" s="208">
        <v>735</v>
      </c>
      <c r="O23" s="378">
        <v>6.7375561463012197</v>
      </c>
      <c r="P23" s="378"/>
      <c r="Q23" s="379">
        <v>10909</v>
      </c>
      <c r="R23" s="382">
        <v>100</v>
      </c>
    </row>
    <row r="24" spans="1:21" ht="15" x14ac:dyDescent="0.2">
      <c r="A24" s="185" t="s">
        <v>54</v>
      </c>
      <c r="B24" s="208">
        <v>1734</v>
      </c>
      <c r="C24" s="378">
        <v>15.343774887178126</v>
      </c>
      <c r="D24" s="378"/>
      <c r="E24" s="208">
        <v>5802</v>
      </c>
      <c r="F24" s="378">
        <v>51.340589328378016</v>
      </c>
      <c r="G24" s="378"/>
      <c r="H24" s="208">
        <v>2066</v>
      </c>
      <c r="I24" s="378">
        <v>18.281568002831609</v>
      </c>
      <c r="J24" s="378"/>
      <c r="K24" s="208">
        <v>926</v>
      </c>
      <c r="L24" s="378">
        <v>8.1939651358286874</v>
      </c>
      <c r="M24" s="378"/>
      <c r="N24" s="208">
        <v>751</v>
      </c>
      <c r="O24" s="378">
        <v>6.6454296079992927</v>
      </c>
      <c r="P24" s="378"/>
      <c r="Q24" s="379">
        <v>11301</v>
      </c>
      <c r="R24" s="382">
        <v>100</v>
      </c>
    </row>
    <row r="25" spans="1:21" ht="15" x14ac:dyDescent="0.2">
      <c r="A25" s="185" t="s">
        <v>55</v>
      </c>
      <c r="B25" s="208">
        <v>1288</v>
      </c>
      <c r="C25" s="378">
        <v>10.814441645675902</v>
      </c>
      <c r="D25" s="378"/>
      <c r="E25" s="208">
        <v>5975</v>
      </c>
      <c r="F25" s="378">
        <v>50.1679261125105</v>
      </c>
      <c r="G25" s="378"/>
      <c r="H25" s="208">
        <v>2619</v>
      </c>
      <c r="I25" s="378">
        <v>21.989924433249371</v>
      </c>
      <c r="J25" s="378"/>
      <c r="K25" s="208">
        <v>1170</v>
      </c>
      <c r="L25" s="378">
        <v>9.8236775818639792</v>
      </c>
      <c r="M25" s="378"/>
      <c r="N25" s="208">
        <v>836</v>
      </c>
      <c r="O25" s="378">
        <v>7.0193115029387076</v>
      </c>
      <c r="P25" s="378"/>
      <c r="Q25" s="379">
        <v>11910</v>
      </c>
      <c r="R25" s="382">
        <v>100</v>
      </c>
    </row>
    <row r="26" spans="1:21" ht="15" x14ac:dyDescent="0.2">
      <c r="A26" s="185" t="s">
        <v>76</v>
      </c>
      <c r="B26" s="208">
        <v>1032</v>
      </c>
      <c r="C26" s="378">
        <v>8.465261258305306</v>
      </c>
      <c r="D26" s="378"/>
      <c r="E26" s="208">
        <v>6498</v>
      </c>
      <c r="F26" s="378">
        <v>53.30161594618982</v>
      </c>
      <c r="G26" s="378"/>
      <c r="H26" s="208">
        <v>2655</v>
      </c>
      <c r="I26" s="378">
        <v>21.778361086047084</v>
      </c>
      <c r="J26" s="378"/>
      <c r="K26" s="208">
        <v>1231</v>
      </c>
      <c r="L26" s="378">
        <v>10.097612993191699</v>
      </c>
      <c r="M26" s="378"/>
      <c r="N26" s="208">
        <v>769</v>
      </c>
      <c r="O26" s="378">
        <v>6.3079320810433925</v>
      </c>
      <c r="P26" s="378"/>
      <c r="Q26" s="379">
        <v>12191</v>
      </c>
      <c r="R26" s="382">
        <v>100.00000000000001</v>
      </c>
    </row>
    <row r="27" spans="1:21" ht="15" x14ac:dyDescent="0.2">
      <c r="A27" s="185" t="s">
        <v>99</v>
      </c>
      <c r="B27" s="222">
        <v>791</v>
      </c>
      <c r="C27" s="378">
        <v>6.435603286957936</v>
      </c>
      <c r="D27" s="378"/>
      <c r="E27" s="208">
        <v>6139</v>
      </c>
      <c r="F27" s="378">
        <v>49.947115775770889</v>
      </c>
      <c r="G27" s="378"/>
      <c r="H27" s="208">
        <v>3203</v>
      </c>
      <c r="I27" s="378">
        <v>26.059718493206415</v>
      </c>
      <c r="J27" s="378"/>
      <c r="K27" s="208">
        <v>1312</v>
      </c>
      <c r="L27" s="378">
        <v>10.674477259783581</v>
      </c>
      <c r="M27" s="378"/>
      <c r="N27" s="222">
        <v>809</v>
      </c>
      <c r="O27" s="378">
        <v>6.5820519079000901</v>
      </c>
      <c r="P27" s="378"/>
      <c r="Q27" s="379">
        <v>12291</v>
      </c>
      <c r="R27" s="382">
        <v>100.00000000000001</v>
      </c>
    </row>
    <row r="28" spans="1:21" ht="15" x14ac:dyDescent="0.2">
      <c r="A28" s="185" t="s">
        <v>241</v>
      </c>
      <c r="B28" s="222">
        <v>424</v>
      </c>
      <c r="C28" s="378">
        <v>4.6680612132555321</v>
      </c>
      <c r="D28" s="378"/>
      <c r="E28" s="208">
        <v>4300</v>
      </c>
      <c r="F28" s="378">
        <v>47.341186832544309</v>
      </c>
      <c r="G28" s="378"/>
      <c r="H28" s="208">
        <v>2511</v>
      </c>
      <c r="I28" s="378">
        <v>27.645051194539249</v>
      </c>
      <c r="J28" s="378"/>
      <c r="K28" s="208">
        <v>1186</v>
      </c>
      <c r="L28" s="378">
        <v>13.057359903115712</v>
      </c>
      <c r="M28" s="378"/>
      <c r="N28" s="222">
        <v>650</v>
      </c>
      <c r="O28" s="378">
        <v>7.1562259165473954</v>
      </c>
      <c r="P28" s="378"/>
      <c r="Q28" s="379">
        <v>9083</v>
      </c>
      <c r="R28" s="382">
        <v>100.00000000000001</v>
      </c>
    </row>
    <row r="29" spans="1:21" ht="15" x14ac:dyDescent="0.2">
      <c r="A29" s="222" t="s">
        <v>260</v>
      </c>
      <c r="B29" s="222">
        <v>390</v>
      </c>
      <c r="C29" s="496">
        <v>3.3562822719449228</v>
      </c>
      <c r="D29" s="497"/>
      <c r="E29" s="498">
        <v>4869</v>
      </c>
      <c r="F29" s="496">
        <v>41.901893287435456</v>
      </c>
      <c r="G29" s="497"/>
      <c r="H29" s="498">
        <v>3322</v>
      </c>
      <c r="I29" s="496">
        <v>28.588640275387263</v>
      </c>
      <c r="J29" s="497"/>
      <c r="K29" s="498">
        <v>1880</v>
      </c>
      <c r="L29" s="496">
        <v>16.179001721170398</v>
      </c>
      <c r="M29" s="497"/>
      <c r="N29" s="498">
        <v>1125</v>
      </c>
      <c r="O29" s="496">
        <v>9.6815834767641995</v>
      </c>
      <c r="P29" s="222"/>
      <c r="Q29" s="379">
        <v>11620</v>
      </c>
      <c r="R29" s="382">
        <v>100.00000000000001</v>
      </c>
    </row>
    <row r="30" spans="1:21" s="16" customFormat="1" x14ac:dyDescent="0.2"/>
    <row r="31" spans="1:21" s="16" customFormat="1" x14ac:dyDescent="0.2">
      <c r="A31" s="462"/>
      <c r="B31" s="462"/>
      <c r="C31" s="462"/>
      <c r="D31" s="462"/>
      <c r="E31" s="462"/>
      <c r="F31" s="462"/>
      <c r="G31" s="462"/>
      <c r="H31" s="462"/>
      <c r="I31" s="462"/>
      <c r="J31" s="462"/>
      <c r="K31" s="462"/>
      <c r="L31" s="462"/>
      <c r="M31" s="462"/>
      <c r="N31" s="462"/>
      <c r="O31" s="462"/>
      <c r="P31" s="462"/>
      <c r="Q31" s="462"/>
      <c r="R31" s="462"/>
    </row>
    <row r="32" spans="1:21" x14ac:dyDescent="0.2">
      <c r="A32" s="114" t="s">
        <v>174</v>
      </c>
      <c r="F32" s="21"/>
      <c r="G32" s="21"/>
      <c r="R32" s="66" t="s">
        <v>88</v>
      </c>
    </row>
    <row r="33" spans="1:19" x14ac:dyDescent="0.2">
      <c r="A33" s="114" t="s">
        <v>175</v>
      </c>
      <c r="F33" s="22"/>
      <c r="G33" s="22"/>
      <c r="R33" s="67" t="s">
        <v>341</v>
      </c>
    </row>
    <row r="34" spans="1:19" x14ac:dyDescent="0.2">
      <c r="F34" s="22"/>
      <c r="G34" s="22"/>
      <c r="R34" s="68" t="s">
        <v>272</v>
      </c>
    </row>
    <row r="37" spans="1:19" x14ac:dyDescent="0.2">
      <c r="A37" s="8" t="s">
        <v>40</v>
      </c>
      <c r="C37" s="25"/>
      <c r="D37" s="25"/>
      <c r="E37" s="25"/>
      <c r="F37" s="25"/>
      <c r="G37" s="25"/>
      <c r="H37" s="25"/>
      <c r="I37" s="25"/>
      <c r="J37" s="25"/>
      <c r="Q37" s="25"/>
      <c r="R37" s="25"/>
      <c r="S37" s="25"/>
    </row>
    <row r="40" spans="1:19" x14ac:dyDescent="0.2">
      <c r="E40" s="66"/>
    </row>
    <row r="41" spans="1:19" x14ac:dyDescent="0.2">
      <c r="E41" s="67"/>
    </row>
    <row r="42" spans="1:19" x14ac:dyDescent="0.2">
      <c r="E42" s="68"/>
    </row>
  </sheetData>
  <mergeCells count="6">
    <mergeCell ref="Q8:R8"/>
    <mergeCell ref="B8:C8"/>
    <mergeCell ref="E8:F8"/>
    <mergeCell ref="H8:I8"/>
    <mergeCell ref="N8:O8"/>
    <mergeCell ref="K8:L8"/>
  </mergeCells>
  <hyperlinks>
    <hyperlink ref="A21" location="Index!A1" display="Back to index" xr:uid="{00000000-0004-0000-1200-000000000000}"/>
    <hyperlink ref="A37" location="Index!A1" display="Back to index" xr:uid="{00000000-0004-0000-1200-000001000000}"/>
    <hyperlink ref="A3" r:id="rId1" xr:uid="{00000000-0004-0000-1200-000002000000}"/>
    <hyperlink ref="R1" location="Index!A1" display="Return to contents" xr:uid="{00000000-0004-0000-1200-000003000000}"/>
  </hyperlinks>
  <pageMargins left="0.7" right="0.7" top="0.75" bottom="0.75" header="0.3" footer="0.3"/>
  <pageSetup paperSize="9" scale="83"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pageSetUpPr fitToPage="1"/>
  </sheetPr>
  <dimension ref="A1:U51"/>
  <sheetViews>
    <sheetView zoomScale="70" zoomScaleNormal="70" workbookViewId="0"/>
  </sheetViews>
  <sheetFormatPr defaultColWidth="9.140625" defaultRowHeight="12.75" x14ac:dyDescent="0.2"/>
  <cols>
    <col min="1" max="1" width="21" style="3" customWidth="1"/>
    <col min="2" max="2" width="24" style="3" customWidth="1"/>
    <col min="3" max="19" width="9.7109375" style="3" customWidth="1"/>
    <col min="20" max="16384" width="9.140625" style="3"/>
  </cols>
  <sheetData>
    <row r="1" spans="1:21" s="50" customFormat="1" ht="12.75" customHeight="1" x14ac:dyDescent="0.2">
      <c r="A1" s="86"/>
      <c r="B1" s="86"/>
      <c r="C1" s="86"/>
      <c r="D1" s="89"/>
      <c r="E1" s="87"/>
      <c r="S1" s="89" t="s">
        <v>130</v>
      </c>
    </row>
    <row r="2" spans="1:21" s="50" customFormat="1" ht="15.75" x14ac:dyDescent="0.25">
      <c r="A2" s="88" t="s">
        <v>101</v>
      </c>
      <c r="B2" s="86"/>
      <c r="C2" s="86"/>
      <c r="D2" s="86"/>
      <c r="E2" s="87"/>
    </row>
    <row r="3" spans="1:21" s="50" customFormat="1" ht="15" x14ac:dyDescent="0.2">
      <c r="A3" s="81" t="s">
        <v>102</v>
      </c>
      <c r="B3" s="86"/>
      <c r="C3" s="86"/>
      <c r="D3" s="86"/>
      <c r="E3" s="87"/>
    </row>
    <row r="4" spans="1:21" s="50" customFormat="1" ht="15" x14ac:dyDescent="0.2">
      <c r="A4" s="79"/>
      <c r="B4" s="86"/>
      <c r="C4" s="86"/>
      <c r="D4" s="86"/>
      <c r="E4" s="87"/>
    </row>
    <row r="5" spans="1:21" ht="15.75" x14ac:dyDescent="0.2">
      <c r="A5" s="118" t="s">
        <v>285</v>
      </c>
      <c r="B5" s="6"/>
    </row>
    <row r="6" spans="1:21" x14ac:dyDescent="0.2">
      <c r="A6" s="23"/>
    </row>
    <row r="7" spans="1:21" x14ac:dyDescent="0.2">
      <c r="P7" s="7"/>
      <c r="Q7" s="7"/>
      <c r="R7" s="7"/>
      <c r="S7" s="126"/>
      <c r="T7" s="126"/>
      <c r="U7" s="126" t="s">
        <v>39</v>
      </c>
    </row>
    <row r="8" spans="1:21" ht="14.25" x14ac:dyDescent="0.2">
      <c r="A8" s="119" t="s">
        <v>163</v>
      </c>
      <c r="B8" s="119" t="s">
        <v>78</v>
      </c>
      <c r="C8" s="120" t="s">
        <v>41</v>
      </c>
      <c r="D8" s="120" t="s">
        <v>42</v>
      </c>
      <c r="E8" s="120" t="s">
        <v>43</v>
      </c>
      <c r="F8" s="120" t="s">
        <v>44</v>
      </c>
      <c r="G8" s="120" t="s">
        <v>45</v>
      </c>
      <c r="H8" s="120" t="s">
        <v>46</v>
      </c>
      <c r="I8" s="120" t="s">
        <v>47</v>
      </c>
      <c r="J8" s="120" t="s">
        <v>48</v>
      </c>
      <c r="K8" s="120" t="s">
        <v>49</v>
      </c>
      <c r="L8" s="120" t="s">
        <v>50</v>
      </c>
      <c r="M8" s="120" t="s">
        <v>51</v>
      </c>
      <c r="N8" s="120" t="s">
        <v>52</v>
      </c>
      <c r="O8" s="120" t="s">
        <v>53</v>
      </c>
      <c r="P8" s="120" t="s">
        <v>54</v>
      </c>
      <c r="Q8" s="120" t="s">
        <v>55</v>
      </c>
      <c r="R8" s="120" t="s">
        <v>76</v>
      </c>
      <c r="S8" s="120" t="s">
        <v>99</v>
      </c>
      <c r="T8" s="120" t="s">
        <v>241</v>
      </c>
      <c r="U8" s="120" t="s">
        <v>260</v>
      </c>
    </row>
    <row r="9" spans="1:21" ht="15" x14ac:dyDescent="0.25">
      <c r="A9" s="121"/>
      <c r="B9" s="121"/>
      <c r="C9" s="122"/>
      <c r="D9" s="122"/>
      <c r="E9" s="122"/>
      <c r="F9" s="122"/>
      <c r="G9" s="122"/>
      <c r="H9" s="122"/>
      <c r="I9" s="122"/>
      <c r="J9" s="122"/>
      <c r="K9" s="122"/>
      <c r="L9" s="122"/>
      <c r="M9" s="122"/>
      <c r="N9" s="122"/>
      <c r="O9" s="122"/>
      <c r="P9" s="122"/>
      <c r="Q9" s="122"/>
      <c r="R9" s="122"/>
      <c r="S9" s="122"/>
    </row>
    <row r="10" spans="1:21" ht="14.25" x14ac:dyDescent="0.2">
      <c r="A10" s="86" t="s">
        <v>131</v>
      </c>
      <c r="B10" s="123" t="s">
        <v>0</v>
      </c>
      <c r="C10" s="127">
        <v>69247086</v>
      </c>
      <c r="D10" s="127">
        <v>86978390.340000004</v>
      </c>
      <c r="E10" s="127">
        <v>116655934.5</v>
      </c>
      <c r="F10" s="127">
        <v>164908747</v>
      </c>
      <c r="G10" s="127">
        <v>150327330</v>
      </c>
      <c r="H10" s="127">
        <v>93754628</v>
      </c>
      <c r="I10" s="127">
        <v>53218510.75</v>
      </c>
      <c r="J10" s="127">
        <v>50621369.200000003</v>
      </c>
      <c r="K10" s="127">
        <v>70030290.75</v>
      </c>
      <c r="L10" s="127">
        <v>133152860</v>
      </c>
      <c r="M10" s="127">
        <v>190970768.5</v>
      </c>
      <c r="N10" s="127">
        <v>178235508</v>
      </c>
      <c r="O10" s="127">
        <v>209199408</v>
      </c>
      <c r="P10" s="127">
        <v>168479450</v>
      </c>
      <c r="Q10" s="127">
        <v>169260155</v>
      </c>
      <c r="R10" s="127">
        <v>179358812</v>
      </c>
      <c r="S10" s="130">
        <v>171899357</v>
      </c>
      <c r="T10" s="130">
        <v>123092934</v>
      </c>
      <c r="U10" s="130">
        <v>171538150</v>
      </c>
    </row>
    <row r="11" spans="1:21" ht="14.25" x14ac:dyDescent="0.2">
      <c r="A11" s="86" t="s">
        <v>132</v>
      </c>
      <c r="B11" s="123" t="s">
        <v>1</v>
      </c>
      <c r="C11" s="127">
        <v>132508925.89</v>
      </c>
      <c r="D11" s="127">
        <v>134648075.5</v>
      </c>
      <c r="E11" s="127">
        <v>165666912.56999999</v>
      </c>
      <c r="F11" s="127">
        <v>182653742.43000001</v>
      </c>
      <c r="G11" s="127">
        <v>255836210.99000001</v>
      </c>
      <c r="H11" s="127">
        <v>209941593.31999999</v>
      </c>
      <c r="I11" s="127">
        <v>191522498.59</v>
      </c>
      <c r="J11" s="127">
        <v>195897460.59</v>
      </c>
      <c r="K11" s="127">
        <v>192831204.41</v>
      </c>
      <c r="L11" s="127">
        <v>215485908.63</v>
      </c>
      <c r="M11" s="127">
        <v>251239980.27000001</v>
      </c>
      <c r="N11" s="127">
        <v>263087531.5</v>
      </c>
      <c r="O11" s="127">
        <v>269080452.70999998</v>
      </c>
      <c r="P11" s="127">
        <v>177149973</v>
      </c>
      <c r="Q11" s="127">
        <v>153357733</v>
      </c>
      <c r="R11" s="127">
        <v>148872941</v>
      </c>
      <c r="S11" s="130">
        <v>139678256</v>
      </c>
      <c r="T11" s="130">
        <v>118843650</v>
      </c>
      <c r="U11" s="130">
        <v>164233249</v>
      </c>
    </row>
    <row r="12" spans="1:21" ht="14.25" x14ac:dyDescent="0.2">
      <c r="A12" s="86" t="s">
        <v>133</v>
      </c>
      <c r="B12" s="123" t="s">
        <v>2</v>
      </c>
      <c r="C12" s="127">
        <v>27471505.300000001</v>
      </c>
      <c r="D12" s="127">
        <v>36660102.590000004</v>
      </c>
      <c r="E12" s="127">
        <v>54118717</v>
      </c>
      <c r="F12" s="127">
        <v>65488980</v>
      </c>
      <c r="G12" s="127">
        <v>66280864.75</v>
      </c>
      <c r="H12" s="127">
        <v>47781141.060000002</v>
      </c>
      <c r="I12" s="127">
        <v>29312105</v>
      </c>
      <c r="J12" s="127">
        <v>30638839</v>
      </c>
      <c r="K12" s="127">
        <v>22394864</v>
      </c>
      <c r="L12" s="127">
        <v>20971946</v>
      </c>
      <c r="M12" s="127">
        <v>29149022</v>
      </c>
      <c r="N12" s="127">
        <v>31026655</v>
      </c>
      <c r="O12" s="127">
        <v>29369945</v>
      </c>
      <c r="P12" s="127">
        <v>44107741</v>
      </c>
      <c r="Q12" s="127">
        <v>43748705</v>
      </c>
      <c r="R12" s="127">
        <v>56957835</v>
      </c>
      <c r="S12" s="130">
        <v>53785278</v>
      </c>
      <c r="T12" s="130">
        <v>44840344</v>
      </c>
      <c r="U12" s="130">
        <v>51497113</v>
      </c>
    </row>
    <row r="13" spans="1:21" ht="14.25" x14ac:dyDescent="0.2">
      <c r="A13" s="86" t="s">
        <v>134</v>
      </c>
      <c r="B13" s="123" t="s">
        <v>3</v>
      </c>
      <c r="C13" s="127">
        <v>7805831.3600000003</v>
      </c>
      <c r="D13" s="127">
        <v>11677362</v>
      </c>
      <c r="E13" s="127">
        <v>19492509.079999998</v>
      </c>
      <c r="F13" s="127">
        <v>14698030.76</v>
      </c>
      <c r="G13" s="127">
        <v>15169250.68</v>
      </c>
      <c r="H13" s="127">
        <v>11067279</v>
      </c>
      <c r="I13" s="127">
        <v>10985060</v>
      </c>
      <c r="J13" s="127">
        <v>10158658</v>
      </c>
      <c r="K13" s="127">
        <v>8805855</v>
      </c>
      <c r="L13" s="127">
        <v>8138365.75</v>
      </c>
      <c r="M13" s="127">
        <v>6740100</v>
      </c>
      <c r="N13" s="127">
        <v>4488300</v>
      </c>
      <c r="O13" s="127">
        <v>4295300</v>
      </c>
      <c r="P13" s="127">
        <v>5414552</v>
      </c>
      <c r="Q13" s="127">
        <v>4572150</v>
      </c>
      <c r="R13" s="127">
        <v>7861385</v>
      </c>
      <c r="S13" s="130">
        <v>28543387</v>
      </c>
      <c r="T13" s="130">
        <v>20929980</v>
      </c>
      <c r="U13" s="130">
        <v>15327114</v>
      </c>
    </row>
    <row r="14" spans="1:21" ht="14.25" x14ac:dyDescent="0.2">
      <c r="A14" s="86" t="s">
        <v>135</v>
      </c>
      <c r="B14" s="123" t="s">
        <v>79</v>
      </c>
      <c r="C14" s="127">
        <v>178978930.99000001</v>
      </c>
      <c r="D14" s="127">
        <v>253414016.5</v>
      </c>
      <c r="E14" s="127">
        <v>322830582</v>
      </c>
      <c r="F14" s="127">
        <v>413258481.60000002</v>
      </c>
      <c r="G14" s="127">
        <v>375663915.97000003</v>
      </c>
      <c r="H14" s="127">
        <v>270118207.69</v>
      </c>
      <c r="I14" s="127">
        <v>192109668</v>
      </c>
      <c r="J14" s="127">
        <v>160883641.25</v>
      </c>
      <c r="K14" s="127">
        <v>204708362.5</v>
      </c>
      <c r="L14" s="127">
        <v>214038355.5</v>
      </c>
      <c r="M14" s="127">
        <v>204727732.66999999</v>
      </c>
      <c r="N14" s="127">
        <v>291330925.14999998</v>
      </c>
      <c r="O14" s="127">
        <v>375256176</v>
      </c>
      <c r="P14" s="127">
        <v>423933890</v>
      </c>
      <c r="Q14" s="127">
        <v>517131386</v>
      </c>
      <c r="R14" s="127">
        <v>395735784</v>
      </c>
      <c r="S14" s="130">
        <v>401496915</v>
      </c>
      <c r="T14" s="130">
        <v>269920831</v>
      </c>
      <c r="U14" s="130">
        <v>437324620</v>
      </c>
    </row>
    <row r="15" spans="1:21" ht="14.25" x14ac:dyDescent="0.2">
      <c r="A15" s="86" t="s">
        <v>136</v>
      </c>
      <c r="B15" s="123" t="s">
        <v>4</v>
      </c>
      <c r="C15" s="127">
        <v>32319045</v>
      </c>
      <c r="D15" s="127">
        <v>46278395</v>
      </c>
      <c r="E15" s="127">
        <v>46879849</v>
      </c>
      <c r="F15" s="127">
        <v>76477660</v>
      </c>
      <c r="G15" s="127">
        <v>68383870</v>
      </c>
      <c r="H15" s="127">
        <v>23999285</v>
      </c>
      <c r="I15" s="127">
        <v>13846535</v>
      </c>
      <c r="J15" s="127">
        <v>5978535</v>
      </c>
      <c r="K15" s="127">
        <v>6946848</v>
      </c>
      <c r="L15" s="127">
        <v>6384100</v>
      </c>
      <c r="M15" s="127">
        <v>13674405</v>
      </c>
      <c r="N15" s="127">
        <v>18491358</v>
      </c>
      <c r="O15" s="127">
        <v>12066740</v>
      </c>
      <c r="P15" s="127">
        <v>17993395</v>
      </c>
      <c r="Q15" s="127">
        <v>11092258</v>
      </c>
      <c r="R15" s="127">
        <v>20114045</v>
      </c>
      <c r="S15" s="130">
        <v>18174675</v>
      </c>
      <c r="T15" s="130">
        <v>19224670</v>
      </c>
      <c r="U15" s="130">
        <v>23418845</v>
      </c>
    </row>
    <row r="16" spans="1:21" ht="14.25" x14ac:dyDescent="0.2">
      <c r="A16" s="86" t="s">
        <v>137</v>
      </c>
      <c r="B16" s="123" t="s">
        <v>5</v>
      </c>
      <c r="C16" s="127">
        <v>28510651</v>
      </c>
      <c r="D16" s="127">
        <v>39883637.740000002</v>
      </c>
      <c r="E16" s="127">
        <v>36295495</v>
      </c>
      <c r="F16" s="127">
        <v>30590215</v>
      </c>
      <c r="G16" s="127">
        <v>44941906.350000001</v>
      </c>
      <c r="H16" s="127">
        <v>36420434</v>
      </c>
      <c r="I16" s="127">
        <v>23633992</v>
      </c>
      <c r="J16" s="127">
        <v>25106816</v>
      </c>
      <c r="K16" s="127">
        <v>25487082</v>
      </c>
      <c r="L16" s="127">
        <v>21935984</v>
      </c>
      <c r="M16" s="127">
        <v>19313431.5</v>
      </c>
      <c r="N16" s="127">
        <v>23160475</v>
      </c>
      <c r="O16" s="127">
        <v>24305110</v>
      </c>
      <c r="P16" s="127">
        <v>15255651</v>
      </c>
      <c r="Q16" s="127">
        <v>19182695</v>
      </c>
      <c r="R16" s="127">
        <v>18795928</v>
      </c>
      <c r="S16" s="130">
        <v>18581263</v>
      </c>
      <c r="T16" s="130">
        <v>11382699</v>
      </c>
      <c r="U16" s="130">
        <v>9512750</v>
      </c>
    </row>
    <row r="17" spans="1:21" ht="14.25" x14ac:dyDescent="0.2">
      <c r="A17" s="86" t="s">
        <v>138</v>
      </c>
      <c r="B17" s="123" t="s">
        <v>6</v>
      </c>
      <c r="C17" s="127">
        <v>35509294</v>
      </c>
      <c r="D17" s="127">
        <v>31142964</v>
      </c>
      <c r="E17" s="127">
        <v>44121254.990000002</v>
      </c>
      <c r="F17" s="127">
        <v>59614870</v>
      </c>
      <c r="G17" s="127">
        <v>118723739</v>
      </c>
      <c r="H17" s="127">
        <v>66367299</v>
      </c>
      <c r="I17" s="127">
        <v>43839355.350000001</v>
      </c>
      <c r="J17" s="127">
        <v>30950555</v>
      </c>
      <c r="K17" s="127">
        <v>25231859</v>
      </c>
      <c r="L17" s="127">
        <v>28708527</v>
      </c>
      <c r="M17" s="127">
        <v>25845508</v>
      </c>
      <c r="N17" s="127">
        <v>12698192</v>
      </c>
      <c r="O17" s="127">
        <v>27556136</v>
      </c>
      <c r="P17" s="127">
        <v>41336120</v>
      </c>
      <c r="Q17" s="127">
        <v>34744784</v>
      </c>
      <c r="R17" s="127">
        <v>41640536</v>
      </c>
      <c r="S17" s="130">
        <v>54508661</v>
      </c>
      <c r="T17" s="130">
        <v>60010406</v>
      </c>
      <c r="U17" s="130">
        <v>73682383</v>
      </c>
    </row>
    <row r="18" spans="1:21" ht="14.25" x14ac:dyDescent="0.2">
      <c r="A18" s="86" t="s">
        <v>139</v>
      </c>
      <c r="B18" s="123" t="s">
        <v>7</v>
      </c>
      <c r="C18" s="127">
        <v>16919735</v>
      </c>
      <c r="D18" s="127">
        <v>24523150</v>
      </c>
      <c r="E18" s="127">
        <v>46528734</v>
      </c>
      <c r="F18" s="127">
        <v>84673874</v>
      </c>
      <c r="G18" s="127">
        <v>108903087</v>
      </c>
      <c r="H18" s="127">
        <v>63917035</v>
      </c>
      <c r="I18" s="127">
        <v>31392201.25</v>
      </c>
      <c r="J18" s="127">
        <v>29548708</v>
      </c>
      <c r="K18" s="127">
        <v>28659200</v>
      </c>
      <c r="L18" s="127">
        <v>25504117</v>
      </c>
      <c r="M18" s="127">
        <v>25912574</v>
      </c>
      <c r="N18" s="127">
        <v>28174069</v>
      </c>
      <c r="O18" s="127">
        <v>38192240</v>
      </c>
      <c r="P18" s="127">
        <v>38215506</v>
      </c>
      <c r="Q18" s="127">
        <v>56189750</v>
      </c>
      <c r="R18" s="127">
        <v>32514616</v>
      </c>
      <c r="S18" s="130">
        <v>26871530</v>
      </c>
      <c r="T18" s="130">
        <v>28513025</v>
      </c>
      <c r="U18" s="130">
        <v>69038607</v>
      </c>
    </row>
    <row r="19" spans="1:21" ht="14.25" x14ac:dyDescent="0.2">
      <c r="A19" s="86" t="s">
        <v>140</v>
      </c>
      <c r="B19" s="123" t="s">
        <v>8</v>
      </c>
      <c r="C19" s="127">
        <v>16916992</v>
      </c>
      <c r="D19" s="127">
        <v>21444105</v>
      </c>
      <c r="E19" s="127">
        <v>26009874</v>
      </c>
      <c r="F19" s="127">
        <v>21545880</v>
      </c>
      <c r="G19" s="127">
        <v>39200120</v>
      </c>
      <c r="H19" s="127">
        <v>41680117</v>
      </c>
      <c r="I19" s="127">
        <v>18093317</v>
      </c>
      <c r="J19" s="127">
        <v>22143731</v>
      </c>
      <c r="K19" s="127">
        <v>50223298</v>
      </c>
      <c r="L19" s="127">
        <v>66466960</v>
      </c>
      <c r="M19" s="127">
        <v>81470752.530000001</v>
      </c>
      <c r="N19" s="127">
        <v>94909614</v>
      </c>
      <c r="O19" s="127">
        <v>86798021</v>
      </c>
      <c r="P19" s="127">
        <v>84422854</v>
      </c>
      <c r="Q19" s="127">
        <v>84276308</v>
      </c>
      <c r="R19" s="127">
        <v>86850321</v>
      </c>
      <c r="S19" s="130">
        <v>108892789</v>
      </c>
      <c r="T19" s="130">
        <v>44439760</v>
      </c>
      <c r="U19" s="130">
        <v>60891125</v>
      </c>
    </row>
    <row r="20" spans="1:21" ht="14.25" x14ac:dyDescent="0.2">
      <c r="A20" s="86" t="s">
        <v>141</v>
      </c>
      <c r="B20" s="123" t="s">
        <v>9</v>
      </c>
      <c r="C20" s="127">
        <v>59799982</v>
      </c>
      <c r="D20" s="127">
        <v>59286882</v>
      </c>
      <c r="E20" s="127">
        <v>78360863</v>
      </c>
      <c r="F20" s="127">
        <v>128086061</v>
      </c>
      <c r="G20" s="127">
        <v>138627760.59999999</v>
      </c>
      <c r="H20" s="127">
        <v>52331362</v>
      </c>
      <c r="I20" s="127">
        <v>45408580</v>
      </c>
      <c r="J20" s="127">
        <v>37106056.75</v>
      </c>
      <c r="K20" s="127">
        <v>34102605</v>
      </c>
      <c r="L20" s="127">
        <v>33055133</v>
      </c>
      <c r="M20" s="127">
        <v>47518624</v>
      </c>
      <c r="N20" s="127">
        <v>63596296</v>
      </c>
      <c r="O20" s="127">
        <v>61150560</v>
      </c>
      <c r="P20" s="127">
        <v>95587599</v>
      </c>
      <c r="Q20" s="127">
        <v>137075120</v>
      </c>
      <c r="R20" s="127">
        <v>170377325</v>
      </c>
      <c r="S20" s="130">
        <v>230734174</v>
      </c>
      <c r="T20" s="130">
        <v>198848781</v>
      </c>
      <c r="U20" s="130">
        <v>211028255</v>
      </c>
    </row>
    <row r="21" spans="1:21" ht="14.25" x14ac:dyDescent="0.2">
      <c r="A21" s="86" t="s">
        <v>142</v>
      </c>
      <c r="B21" s="123" t="s">
        <v>10</v>
      </c>
      <c r="C21" s="127">
        <v>12928695</v>
      </c>
      <c r="D21" s="127">
        <v>12734366</v>
      </c>
      <c r="E21" s="127">
        <v>1126000</v>
      </c>
      <c r="F21" s="127">
        <v>3398900</v>
      </c>
      <c r="G21" s="127">
        <v>2372370</v>
      </c>
      <c r="H21" s="127">
        <v>16471384</v>
      </c>
      <c r="I21" s="127">
        <v>17140595</v>
      </c>
      <c r="J21" s="127">
        <v>18654450</v>
      </c>
      <c r="K21" s="127">
        <v>24875798</v>
      </c>
      <c r="L21" s="127">
        <v>40493140.25</v>
      </c>
      <c r="M21" s="127">
        <v>64290890.149999999</v>
      </c>
      <c r="N21" s="127">
        <v>71039241.909999996</v>
      </c>
      <c r="O21" s="127">
        <v>70708148</v>
      </c>
      <c r="P21" s="127">
        <v>88604800</v>
      </c>
      <c r="Q21" s="127">
        <v>85152730</v>
      </c>
      <c r="R21" s="127">
        <v>72740664</v>
      </c>
      <c r="S21" s="130">
        <v>107851080</v>
      </c>
      <c r="T21" s="130">
        <v>80486283</v>
      </c>
      <c r="U21" s="130">
        <v>112450489</v>
      </c>
    </row>
    <row r="22" spans="1:21" ht="14.25" x14ac:dyDescent="0.2">
      <c r="A22" s="86" t="s">
        <v>143</v>
      </c>
      <c r="B22" s="123" t="s">
        <v>11</v>
      </c>
      <c r="C22" s="127">
        <v>111122911</v>
      </c>
      <c r="D22" s="127">
        <v>111983961</v>
      </c>
      <c r="E22" s="127">
        <v>115744242.98999999</v>
      </c>
      <c r="F22" s="127">
        <v>92783448</v>
      </c>
      <c r="G22" s="127">
        <v>89712653.239999995</v>
      </c>
      <c r="H22" s="127">
        <v>81192859.5</v>
      </c>
      <c r="I22" s="127">
        <v>43438152</v>
      </c>
      <c r="J22" s="127">
        <v>50362598.75</v>
      </c>
      <c r="K22" s="127">
        <v>49187677</v>
      </c>
      <c r="L22" s="127">
        <v>48173268.149999999</v>
      </c>
      <c r="M22" s="127">
        <v>58771047</v>
      </c>
      <c r="N22" s="127">
        <v>58139210</v>
      </c>
      <c r="O22" s="127">
        <v>68193988</v>
      </c>
      <c r="P22" s="127">
        <v>94603055</v>
      </c>
      <c r="Q22" s="127">
        <v>82500095</v>
      </c>
      <c r="R22" s="127">
        <v>87647061</v>
      </c>
      <c r="S22" s="130">
        <v>83450265</v>
      </c>
      <c r="T22" s="130">
        <v>48321349</v>
      </c>
      <c r="U22" s="130">
        <v>60581880</v>
      </c>
    </row>
    <row r="23" spans="1:21" ht="14.25" x14ac:dyDescent="0.2">
      <c r="A23" s="86" t="s">
        <v>144</v>
      </c>
      <c r="B23" s="123" t="s">
        <v>12</v>
      </c>
      <c r="C23" s="127">
        <v>163018911.19999999</v>
      </c>
      <c r="D23" s="127">
        <v>182349800.22</v>
      </c>
      <c r="E23" s="127">
        <v>180076154.22999999</v>
      </c>
      <c r="F23" s="127">
        <v>224768201.31999999</v>
      </c>
      <c r="G23" s="127">
        <v>276430045.33999997</v>
      </c>
      <c r="H23" s="127">
        <v>169931382.02000001</v>
      </c>
      <c r="I23" s="127">
        <v>111481059.5</v>
      </c>
      <c r="J23" s="127">
        <v>91941022.5</v>
      </c>
      <c r="K23" s="127">
        <v>89954805.5</v>
      </c>
      <c r="L23" s="127">
        <v>91059726</v>
      </c>
      <c r="M23" s="127">
        <v>89844884</v>
      </c>
      <c r="N23" s="127">
        <v>89823403</v>
      </c>
      <c r="O23" s="127">
        <v>106530371</v>
      </c>
      <c r="P23" s="127">
        <v>114297610</v>
      </c>
      <c r="Q23" s="127">
        <v>147048664</v>
      </c>
      <c r="R23" s="127">
        <v>166747625</v>
      </c>
      <c r="S23" s="130">
        <v>170457900</v>
      </c>
      <c r="T23" s="130">
        <v>119418350</v>
      </c>
      <c r="U23" s="130">
        <v>161288640</v>
      </c>
    </row>
    <row r="24" spans="1:21" ht="14.25" x14ac:dyDescent="0.2">
      <c r="A24" s="86" t="s">
        <v>145</v>
      </c>
      <c r="B24" s="123" t="s">
        <v>13</v>
      </c>
      <c r="C24" s="127">
        <v>246203911.75</v>
      </c>
      <c r="D24" s="127">
        <v>194516804.90000001</v>
      </c>
      <c r="E24" s="127">
        <v>337346744.07999998</v>
      </c>
      <c r="F24" s="127">
        <v>427356789.58999997</v>
      </c>
      <c r="G24" s="127">
        <v>512554918.04000002</v>
      </c>
      <c r="H24" s="127">
        <v>217115275.81999999</v>
      </c>
      <c r="I24" s="127">
        <v>143112762.5</v>
      </c>
      <c r="J24" s="127">
        <v>123255180</v>
      </c>
      <c r="K24" s="127">
        <v>115671743.5</v>
      </c>
      <c r="L24" s="127">
        <v>94819427</v>
      </c>
      <c r="M24" s="127">
        <v>98871267</v>
      </c>
      <c r="N24" s="127">
        <v>102187483</v>
      </c>
      <c r="O24" s="127">
        <v>143485806</v>
      </c>
      <c r="P24" s="127">
        <v>194303157</v>
      </c>
      <c r="Q24" s="127">
        <v>236353133</v>
      </c>
      <c r="R24" s="127">
        <v>214626184</v>
      </c>
      <c r="S24" s="130">
        <v>227272264</v>
      </c>
      <c r="T24" s="130">
        <v>215156333</v>
      </c>
      <c r="U24" s="130">
        <v>262368502</v>
      </c>
    </row>
    <row r="25" spans="1:21" ht="14.25" x14ac:dyDescent="0.2">
      <c r="A25" s="86" t="s">
        <v>146</v>
      </c>
      <c r="B25" s="123" t="s">
        <v>14</v>
      </c>
      <c r="C25" s="127">
        <v>18117787</v>
      </c>
      <c r="D25" s="127">
        <v>60055706</v>
      </c>
      <c r="E25" s="127">
        <v>89707903.760000005</v>
      </c>
      <c r="F25" s="127">
        <v>136423669.80000001</v>
      </c>
      <c r="G25" s="127">
        <v>140086486.28999999</v>
      </c>
      <c r="H25" s="127">
        <v>88664104</v>
      </c>
      <c r="I25" s="127">
        <v>63624841.829999998</v>
      </c>
      <c r="J25" s="127">
        <v>64831513</v>
      </c>
      <c r="K25" s="127">
        <v>44940533.5</v>
      </c>
      <c r="L25" s="127">
        <v>50344034</v>
      </c>
      <c r="M25" s="127">
        <v>54301973</v>
      </c>
      <c r="N25" s="127">
        <v>80552002</v>
      </c>
      <c r="O25" s="127">
        <v>73411888</v>
      </c>
      <c r="P25" s="127">
        <v>86013438</v>
      </c>
      <c r="Q25" s="127">
        <v>96126172</v>
      </c>
      <c r="R25" s="127">
        <v>118852735</v>
      </c>
      <c r="S25" s="130">
        <v>115758018</v>
      </c>
      <c r="T25" s="130">
        <v>91262462</v>
      </c>
      <c r="U25" s="130">
        <v>121812251</v>
      </c>
    </row>
    <row r="26" spans="1:21" ht="14.25" x14ac:dyDescent="0.2">
      <c r="A26" s="86" t="s">
        <v>147</v>
      </c>
      <c r="B26" s="123" t="s">
        <v>15</v>
      </c>
      <c r="C26" s="127">
        <v>12110014</v>
      </c>
      <c r="D26" s="127">
        <v>29190464.93</v>
      </c>
      <c r="E26" s="127">
        <v>34950739</v>
      </c>
      <c r="F26" s="127">
        <v>31978890</v>
      </c>
      <c r="G26" s="127">
        <v>41622634.5</v>
      </c>
      <c r="H26" s="127">
        <v>30708678</v>
      </c>
      <c r="I26" s="127">
        <v>23915566</v>
      </c>
      <c r="J26" s="127">
        <v>16875137</v>
      </c>
      <c r="K26" s="127">
        <v>16137755</v>
      </c>
      <c r="L26" s="127">
        <v>15589162.5</v>
      </c>
      <c r="M26" s="127">
        <v>19234463</v>
      </c>
      <c r="N26" s="127">
        <v>22075379</v>
      </c>
      <c r="O26" s="127">
        <v>25497081</v>
      </c>
      <c r="P26" s="127">
        <v>16975825</v>
      </c>
      <c r="Q26" s="127">
        <v>8932120</v>
      </c>
      <c r="R26" s="127">
        <v>13592100</v>
      </c>
      <c r="S26" s="130">
        <v>17728430</v>
      </c>
      <c r="T26" s="130">
        <v>13295343</v>
      </c>
      <c r="U26" s="130">
        <v>6144770</v>
      </c>
    </row>
    <row r="27" spans="1:21" ht="14.25" x14ac:dyDescent="0.2">
      <c r="A27" s="86" t="s">
        <v>148</v>
      </c>
      <c r="B27" s="123" t="s">
        <v>16</v>
      </c>
      <c r="C27" s="127">
        <v>29062896</v>
      </c>
      <c r="D27" s="127">
        <v>14039850</v>
      </c>
      <c r="E27" s="127">
        <v>27617293</v>
      </c>
      <c r="F27" s="127">
        <v>38126588</v>
      </c>
      <c r="G27" s="127">
        <v>66303780.700000003</v>
      </c>
      <c r="H27" s="127">
        <v>58655613.850000001</v>
      </c>
      <c r="I27" s="127">
        <v>46768135</v>
      </c>
      <c r="J27" s="127">
        <v>39020625</v>
      </c>
      <c r="K27" s="127">
        <v>40620098</v>
      </c>
      <c r="L27" s="127">
        <v>57440036.25</v>
      </c>
      <c r="M27" s="127">
        <v>81565134</v>
      </c>
      <c r="N27" s="127">
        <v>94713162</v>
      </c>
      <c r="O27" s="127">
        <v>117751897</v>
      </c>
      <c r="P27" s="127">
        <v>143664042</v>
      </c>
      <c r="Q27" s="127">
        <v>131037736</v>
      </c>
      <c r="R27" s="127">
        <v>143371705</v>
      </c>
      <c r="S27" s="130">
        <v>142261090</v>
      </c>
      <c r="T27" s="130">
        <v>118959835</v>
      </c>
      <c r="U27" s="130">
        <v>179994326</v>
      </c>
    </row>
    <row r="28" spans="1:21" ht="14.25" x14ac:dyDescent="0.2">
      <c r="A28" s="86" t="s">
        <v>149</v>
      </c>
      <c r="B28" s="123" t="s">
        <v>17</v>
      </c>
      <c r="C28" s="127">
        <v>557150</v>
      </c>
      <c r="D28" s="127">
        <v>19474664.300000001</v>
      </c>
      <c r="E28" s="127">
        <v>22945749.75</v>
      </c>
      <c r="F28" s="127">
        <v>23417171.52</v>
      </c>
      <c r="G28" s="127">
        <v>28887053.640000001</v>
      </c>
      <c r="H28" s="127">
        <v>23201685</v>
      </c>
      <c r="I28" s="127">
        <v>22479400</v>
      </c>
      <c r="J28" s="127">
        <v>43657760.549999997</v>
      </c>
      <c r="K28" s="127">
        <v>26624349.5</v>
      </c>
      <c r="L28" s="127">
        <v>32244254.789999999</v>
      </c>
      <c r="M28" s="127">
        <v>27937873.449999999</v>
      </c>
      <c r="N28" s="127">
        <v>35997953.25</v>
      </c>
      <c r="O28" s="127">
        <v>39054042.590000004</v>
      </c>
      <c r="P28" s="127">
        <v>45283804</v>
      </c>
      <c r="Q28" s="127">
        <v>37897678</v>
      </c>
      <c r="R28" s="127">
        <v>49772398</v>
      </c>
      <c r="S28" s="130">
        <v>40431735</v>
      </c>
      <c r="T28" s="130">
        <v>30502289</v>
      </c>
      <c r="U28" s="130">
        <v>36581721</v>
      </c>
    </row>
    <row r="29" spans="1:21" ht="14.25" x14ac:dyDescent="0.2">
      <c r="A29" s="86" t="s">
        <v>150</v>
      </c>
      <c r="B29" s="123" t="s">
        <v>30</v>
      </c>
      <c r="C29" s="127">
        <v>0</v>
      </c>
      <c r="D29" s="127">
        <v>0</v>
      </c>
      <c r="E29" s="127">
        <v>122500</v>
      </c>
      <c r="F29" s="127">
        <v>480745</v>
      </c>
      <c r="G29" s="127">
        <v>798690</v>
      </c>
      <c r="H29" s="127">
        <v>547890</v>
      </c>
      <c r="I29" s="127">
        <v>148000</v>
      </c>
      <c r="J29" s="127">
        <v>535660</v>
      </c>
      <c r="K29" s="127">
        <v>292090</v>
      </c>
      <c r="L29" s="127">
        <v>355080</v>
      </c>
      <c r="M29" s="127">
        <v>345440</v>
      </c>
      <c r="N29" s="127">
        <v>178600</v>
      </c>
      <c r="O29" s="127">
        <v>135380</v>
      </c>
      <c r="P29" s="127">
        <v>40810</v>
      </c>
      <c r="Q29" s="127">
        <v>83040</v>
      </c>
      <c r="R29" s="127">
        <v>215000</v>
      </c>
      <c r="S29" s="130">
        <v>366100</v>
      </c>
      <c r="T29" s="130">
        <v>388710</v>
      </c>
      <c r="U29" s="130">
        <v>0</v>
      </c>
    </row>
    <row r="30" spans="1:21" ht="14.25" x14ac:dyDescent="0.2">
      <c r="A30" s="86" t="s">
        <v>151</v>
      </c>
      <c r="B30" s="123" t="s">
        <v>18</v>
      </c>
      <c r="C30" s="127">
        <v>16426981</v>
      </c>
      <c r="D30" s="127">
        <v>37747720</v>
      </c>
      <c r="E30" s="127">
        <v>53401341.490000002</v>
      </c>
      <c r="F30" s="127">
        <v>75625853</v>
      </c>
      <c r="G30" s="127">
        <v>83212995</v>
      </c>
      <c r="H30" s="127">
        <v>44642783.5</v>
      </c>
      <c r="I30" s="127">
        <v>24279476</v>
      </c>
      <c r="J30" s="127">
        <v>26875972.190000001</v>
      </c>
      <c r="K30" s="127">
        <v>30289418</v>
      </c>
      <c r="L30" s="127">
        <v>22326548</v>
      </c>
      <c r="M30" s="127">
        <v>21209450</v>
      </c>
      <c r="N30" s="127">
        <v>27376680</v>
      </c>
      <c r="O30" s="127">
        <v>28570455</v>
      </c>
      <c r="P30" s="127">
        <v>31812290</v>
      </c>
      <c r="Q30" s="127">
        <v>20017440</v>
      </c>
      <c r="R30" s="127">
        <v>17955635</v>
      </c>
      <c r="S30" s="130">
        <v>31338560</v>
      </c>
      <c r="T30" s="130">
        <v>36070150</v>
      </c>
      <c r="U30" s="130">
        <v>45792365</v>
      </c>
    </row>
    <row r="31" spans="1:21" ht="14.25" x14ac:dyDescent="0.2">
      <c r="A31" s="86" t="s">
        <v>152</v>
      </c>
      <c r="B31" s="123" t="s">
        <v>19</v>
      </c>
      <c r="C31" s="127">
        <v>110177273.90000001</v>
      </c>
      <c r="D31" s="127">
        <v>142120150.5</v>
      </c>
      <c r="E31" s="127">
        <v>241901649.91999999</v>
      </c>
      <c r="F31" s="127">
        <v>269470917.70999998</v>
      </c>
      <c r="G31" s="127">
        <v>228730062.62</v>
      </c>
      <c r="H31" s="127">
        <v>163093255.41999999</v>
      </c>
      <c r="I31" s="127">
        <v>104465121</v>
      </c>
      <c r="J31" s="127">
        <v>84285669.5</v>
      </c>
      <c r="K31" s="127">
        <v>94770902.25</v>
      </c>
      <c r="L31" s="127">
        <v>104152429.5</v>
      </c>
      <c r="M31" s="127">
        <v>102796364</v>
      </c>
      <c r="N31" s="127">
        <v>138636788.05000001</v>
      </c>
      <c r="O31" s="127">
        <v>171003176</v>
      </c>
      <c r="P31" s="127">
        <v>172281177</v>
      </c>
      <c r="Q31" s="127">
        <v>181367517</v>
      </c>
      <c r="R31" s="127">
        <v>218535274</v>
      </c>
      <c r="S31" s="130">
        <v>217587310</v>
      </c>
      <c r="T31" s="130">
        <v>139383861</v>
      </c>
      <c r="U31" s="130">
        <v>178517086</v>
      </c>
    </row>
    <row r="32" spans="1:21" ht="14.25" x14ac:dyDescent="0.2">
      <c r="A32" s="86" t="s">
        <v>153</v>
      </c>
      <c r="B32" s="123" t="s">
        <v>20</v>
      </c>
      <c r="C32" s="127">
        <v>92561</v>
      </c>
      <c r="D32" s="127">
        <v>0</v>
      </c>
      <c r="E32" s="127">
        <v>60000</v>
      </c>
      <c r="F32" s="127">
        <v>245500</v>
      </c>
      <c r="G32" s="127">
        <v>1935000</v>
      </c>
      <c r="H32" s="127">
        <v>1503800</v>
      </c>
      <c r="I32" s="127">
        <v>1380950</v>
      </c>
      <c r="J32" s="127">
        <v>2000850</v>
      </c>
      <c r="K32" s="127">
        <v>1738000</v>
      </c>
      <c r="L32" s="127">
        <v>661999</v>
      </c>
      <c r="M32" s="127">
        <v>1755421.52</v>
      </c>
      <c r="N32" s="127">
        <v>3213000</v>
      </c>
      <c r="O32" s="127">
        <v>4437729</v>
      </c>
      <c r="P32" s="127">
        <v>827000</v>
      </c>
      <c r="Q32" s="127">
        <v>4839460</v>
      </c>
      <c r="R32" s="127">
        <v>3445972</v>
      </c>
      <c r="S32" s="130">
        <v>3118085</v>
      </c>
      <c r="T32" s="130">
        <v>2369000</v>
      </c>
      <c r="U32" s="130">
        <v>3525000</v>
      </c>
    </row>
    <row r="33" spans="1:21" ht="14.25" x14ac:dyDescent="0.2">
      <c r="A33" s="86" t="s">
        <v>154</v>
      </c>
      <c r="B33" s="123" t="s">
        <v>21</v>
      </c>
      <c r="C33" s="127">
        <v>73293119</v>
      </c>
      <c r="D33" s="127">
        <v>59794514</v>
      </c>
      <c r="E33" s="127">
        <v>82760550.5</v>
      </c>
      <c r="F33" s="127">
        <v>103364053</v>
      </c>
      <c r="G33" s="127">
        <v>109817817</v>
      </c>
      <c r="H33" s="127">
        <v>62731638</v>
      </c>
      <c r="I33" s="127">
        <v>40834613.600000001</v>
      </c>
      <c r="J33" s="127">
        <v>50105656.5</v>
      </c>
      <c r="K33" s="127">
        <v>43210913</v>
      </c>
      <c r="L33" s="127">
        <v>41982036.68</v>
      </c>
      <c r="M33" s="127">
        <v>53507246</v>
      </c>
      <c r="N33" s="127">
        <v>76970318</v>
      </c>
      <c r="O33" s="127">
        <v>86109179.959999993</v>
      </c>
      <c r="P33" s="127">
        <v>71730982</v>
      </c>
      <c r="Q33" s="127">
        <v>74764660</v>
      </c>
      <c r="R33" s="127">
        <v>96121325</v>
      </c>
      <c r="S33" s="130">
        <v>107355354</v>
      </c>
      <c r="T33" s="130">
        <v>75700851</v>
      </c>
      <c r="U33" s="130">
        <v>97327880</v>
      </c>
    </row>
    <row r="34" spans="1:21" ht="14.25" x14ac:dyDescent="0.2">
      <c r="A34" s="86" t="s">
        <v>155</v>
      </c>
      <c r="B34" s="123" t="s">
        <v>22</v>
      </c>
      <c r="C34" s="127">
        <v>50070623.399999999</v>
      </c>
      <c r="D34" s="127">
        <v>44541390</v>
      </c>
      <c r="E34" s="127">
        <v>56465492</v>
      </c>
      <c r="F34" s="127">
        <v>98369084.400000006</v>
      </c>
      <c r="G34" s="127">
        <v>121489833</v>
      </c>
      <c r="H34" s="127">
        <v>87886844</v>
      </c>
      <c r="I34" s="127">
        <v>43869573</v>
      </c>
      <c r="J34" s="127">
        <v>25088929.75</v>
      </c>
      <c r="K34" s="127">
        <v>26630621</v>
      </c>
      <c r="L34" s="127">
        <v>29911860</v>
      </c>
      <c r="M34" s="127">
        <v>55736501.25</v>
      </c>
      <c r="N34" s="127">
        <v>85814426</v>
      </c>
      <c r="O34" s="127">
        <v>98034830</v>
      </c>
      <c r="P34" s="127">
        <v>135648297</v>
      </c>
      <c r="Q34" s="127">
        <v>153206452</v>
      </c>
      <c r="R34" s="127">
        <v>164366855</v>
      </c>
      <c r="S34" s="130">
        <v>146154371</v>
      </c>
      <c r="T34" s="130">
        <v>117113345</v>
      </c>
      <c r="U34" s="130">
        <v>160566006</v>
      </c>
    </row>
    <row r="35" spans="1:21" ht="14.25" x14ac:dyDescent="0.2">
      <c r="A35" s="86" t="s">
        <v>156</v>
      </c>
      <c r="B35" s="123" t="s">
        <v>23</v>
      </c>
      <c r="C35" s="127">
        <v>32454020</v>
      </c>
      <c r="D35" s="127">
        <v>45455849.119999997</v>
      </c>
      <c r="E35" s="127">
        <v>42159545.119999997</v>
      </c>
      <c r="F35" s="127">
        <v>76414461</v>
      </c>
      <c r="G35" s="127">
        <v>68967324.810000002</v>
      </c>
      <c r="H35" s="127">
        <v>61155795.5</v>
      </c>
      <c r="I35" s="127">
        <v>44385407.380000003</v>
      </c>
      <c r="J35" s="127">
        <v>38670388.380000003</v>
      </c>
      <c r="K35" s="127">
        <v>29477492.5</v>
      </c>
      <c r="L35" s="127">
        <v>23079804</v>
      </c>
      <c r="M35" s="127">
        <v>27591675</v>
      </c>
      <c r="N35" s="127">
        <v>26358978</v>
      </c>
      <c r="O35" s="127">
        <v>34807197</v>
      </c>
      <c r="P35" s="127">
        <v>21134901</v>
      </c>
      <c r="Q35" s="127">
        <v>25241291</v>
      </c>
      <c r="R35" s="127">
        <v>28426589</v>
      </c>
      <c r="S35" s="130">
        <v>11082521</v>
      </c>
      <c r="T35" s="130">
        <v>16883445</v>
      </c>
      <c r="U35" s="130">
        <v>27786955</v>
      </c>
    </row>
    <row r="36" spans="1:21" ht="14.25" x14ac:dyDescent="0.2">
      <c r="A36" s="86" t="s">
        <v>157</v>
      </c>
      <c r="B36" s="123" t="s">
        <v>24</v>
      </c>
      <c r="C36" s="127">
        <v>26000</v>
      </c>
      <c r="D36" s="127">
        <v>104000</v>
      </c>
      <c r="E36" s="127">
        <v>595800</v>
      </c>
      <c r="F36" s="127">
        <v>2601737.5</v>
      </c>
      <c r="G36" s="127">
        <v>2220176</v>
      </c>
      <c r="H36" s="127">
        <v>966277</v>
      </c>
      <c r="I36" s="127">
        <v>1212682</v>
      </c>
      <c r="J36" s="127">
        <v>1674000</v>
      </c>
      <c r="K36" s="127">
        <v>2039000</v>
      </c>
      <c r="L36" s="127">
        <v>1330000</v>
      </c>
      <c r="M36" s="127">
        <v>1421500</v>
      </c>
      <c r="N36" s="127">
        <v>3206949</v>
      </c>
      <c r="O36" s="127">
        <v>2024896</v>
      </c>
      <c r="P36" s="127">
        <v>4577418</v>
      </c>
      <c r="Q36" s="127">
        <v>985806</v>
      </c>
      <c r="R36" s="127">
        <v>568904</v>
      </c>
      <c r="S36" s="130">
        <v>1217895</v>
      </c>
      <c r="T36" s="130">
        <v>230000</v>
      </c>
      <c r="U36" s="130">
        <v>1180405</v>
      </c>
    </row>
    <row r="37" spans="1:21" ht="14.25" x14ac:dyDescent="0.2">
      <c r="A37" s="86" t="s">
        <v>158</v>
      </c>
      <c r="B37" s="123" t="s">
        <v>25</v>
      </c>
      <c r="C37" s="127">
        <v>47403227</v>
      </c>
      <c r="D37" s="127">
        <v>31461311</v>
      </c>
      <c r="E37" s="127">
        <v>37928464</v>
      </c>
      <c r="F37" s="127">
        <v>35477959</v>
      </c>
      <c r="G37" s="127">
        <v>58527111.960000001</v>
      </c>
      <c r="H37" s="127">
        <v>10884485.5</v>
      </c>
      <c r="I37" s="127">
        <v>17787243</v>
      </c>
      <c r="J37" s="127">
        <v>23476796</v>
      </c>
      <c r="K37" s="127">
        <v>20399428.25</v>
      </c>
      <c r="L37" s="127">
        <v>18513179.25</v>
      </c>
      <c r="M37" s="127">
        <v>23696913</v>
      </c>
      <c r="N37" s="127">
        <v>25639005</v>
      </c>
      <c r="O37" s="127">
        <v>39749016</v>
      </c>
      <c r="P37" s="127">
        <v>42927195</v>
      </c>
      <c r="Q37" s="127">
        <v>45698989</v>
      </c>
      <c r="R37" s="127">
        <v>39071790</v>
      </c>
      <c r="S37" s="130">
        <v>35584864</v>
      </c>
      <c r="T37" s="130">
        <v>36822165</v>
      </c>
      <c r="U37" s="130">
        <v>63357900</v>
      </c>
    </row>
    <row r="38" spans="1:21" ht="14.25" x14ac:dyDescent="0.2">
      <c r="A38" s="86" t="s">
        <v>159</v>
      </c>
      <c r="B38" s="123" t="s">
        <v>26</v>
      </c>
      <c r="C38" s="127">
        <v>192406265.03999999</v>
      </c>
      <c r="D38" s="127">
        <v>197179363.30000001</v>
      </c>
      <c r="E38" s="127">
        <v>251378383.18000001</v>
      </c>
      <c r="F38" s="127">
        <v>293146632.14999998</v>
      </c>
      <c r="G38" s="127">
        <v>253301263.33000001</v>
      </c>
      <c r="H38" s="127">
        <v>168533362</v>
      </c>
      <c r="I38" s="127">
        <v>135535340</v>
      </c>
      <c r="J38" s="127">
        <v>133236329</v>
      </c>
      <c r="K38" s="127">
        <v>136556007.40000001</v>
      </c>
      <c r="L38" s="127">
        <v>113525910.98</v>
      </c>
      <c r="M38" s="127">
        <v>110049056</v>
      </c>
      <c r="N38" s="127">
        <v>132977318</v>
      </c>
      <c r="O38" s="127">
        <v>137793503</v>
      </c>
      <c r="P38" s="127">
        <v>166563487</v>
      </c>
      <c r="Q38" s="127">
        <v>260267621</v>
      </c>
      <c r="R38" s="127">
        <v>274716370</v>
      </c>
      <c r="S38" s="130">
        <v>261436394</v>
      </c>
      <c r="T38" s="130">
        <v>165207379</v>
      </c>
      <c r="U38" s="130">
        <v>250094029</v>
      </c>
    </row>
    <row r="39" spans="1:21" ht="14.25" x14ac:dyDescent="0.2">
      <c r="A39" s="86" t="s">
        <v>160</v>
      </c>
      <c r="B39" s="123" t="s">
        <v>27</v>
      </c>
      <c r="C39" s="127">
        <v>45214141</v>
      </c>
      <c r="D39" s="127">
        <v>54169255</v>
      </c>
      <c r="E39" s="127">
        <v>45908092</v>
      </c>
      <c r="F39" s="127">
        <v>31184465</v>
      </c>
      <c r="G39" s="127">
        <v>53238535</v>
      </c>
      <c r="H39" s="127">
        <v>41551797</v>
      </c>
      <c r="I39" s="127">
        <v>32202306</v>
      </c>
      <c r="J39" s="127">
        <v>48013520</v>
      </c>
      <c r="K39" s="127">
        <v>44609413.25</v>
      </c>
      <c r="L39" s="127">
        <v>30892705.25</v>
      </c>
      <c r="M39" s="127">
        <v>42963971.149999999</v>
      </c>
      <c r="N39" s="127">
        <v>55685137</v>
      </c>
      <c r="O39" s="127">
        <v>38691273</v>
      </c>
      <c r="P39" s="127">
        <v>32664014</v>
      </c>
      <c r="Q39" s="127">
        <v>42004976</v>
      </c>
      <c r="R39" s="127">
        <v>32401809</v>
      </c>
      <c r="S39" s="130">
        <v>20077655</v>
      </c>
      <c r="T39" s="130">
        <v>24993095</v>
      </c>
      <c r="U39" s="130">
        <v>34414435</v>
      </c>
    </row>
    <row r="40" spans="1:21" ht="14.25" x14ac:dyDescent="0.2">
      <c r="A40" s="86" t="s">
        <v>161</v>
      </c>
      <c r="B40" s="123" t="s">
        <v>28</v>
      </c>
      <c r="C40" s="127">
        <v>20054420</v>
      </c>
      <c r="D40" s="127">
        <v>12280650</v>
      </c>
      <c r="E40" s="127">
        <v>17117180</v>
      </c>
      <c r="F40" s="127">
        <v>9436660</v>
      </c>
      <c r="G40" s="127">
        <v>27448085</v>
      </c>
      <c r="H40" s="127">
        <v>28891849</v>
      </c>
      <c r="I40" s="127">
        <v>18064797</v>
      </c>
      <c r="J40" s="127">
        <v>15821225</v>
      </c>
      <c r="K40" s="127">
        <v>20530060</v>
      </c>
      <c r="L40" s="127">
        <v>26286420</v>
      </c>
      <c r="M40" s="127">
        <v>31068728</v>
      </c>
      <c r="N40" s="127">
        <v>36012219</v>
      </c>
      <c r="O40" s="127">
        <v>26941314</v>
      </c>
      <c r="P40" s="127">
        <v>4157780</v>
      </c>
      <c r="Q40" s="127">
        <v>9261810</v>
      </c>
      <c r="R40" s="127">
        <v>27522278</v>
      </c>
      <c r="S40" s="130">
        <v>22355408</v>
      </c>
      <c r="T40" s="130">
        <v>18972990</v>
      </c>
      <c r="U40" s="130">
        <v>15329980</v>
      </c>
    </row>
    <row r="41" spans="1:21" ht="14.25" x14ac:dyDescent="0.2">
      <c r="A41" s="86" t="s">
        <v>162</v>
      </c>
      <c r="B41" s="123" t="s">
        <v>29</v>
      </c>
      <c r="C41" s="127">
        <v>112295203.8</v>
      </c>
      <c r="D41" s="127">
        <v>129609239.7</v>
      </c>
      <c r="E41" s="127">
        <v>113750734.14</v>
      </c>
      <c r="F41" s="127">
        <v>141265155</v>
      </c>
      <c r="G41" s="127">
        <v>145666585.75</v>
      </c>
      <c r="H41" s="127">
        <v>68120251.5</v>
      </c>
      <c r="I41" s="127">
        <v>44546010.5</v>
      </c>
      <c r="J41" s="127">
        <v>28082926</v>
      </c>
      <c r="K41" s="127">
        <v>30717884</v>
      </c>
      <c r="L41" s="127">
        <v>39163850.25</v>
      </c>
      <c r="M41" s="127">
        <v>47574009.5</v>
      </c>
      <c r="N41" s="127">
        <v>95246958</v>
      </c>
      <c r="O41" s="127">
        <v>134173337</v>
      </c>
      <c r="P41" s="127">
        <v>109889010</v>
      </c>
      <c r="Q41" s="127">
        <v>107305745</v>
      </c>
      <c r="R41" s="127">
        <v>111917857</v>
      </c>
      <c r="S41" s="130">
        <v>150985850</v>
      </c>
      <c r="T41" s="130">
        <v>140020925</v>
      </c>
      <c r="U41" s="130">
        <v>197571914</v>
      </c>
    </row>
    <row r="42" spans="1:21" ht="14.25" x14ac:dyDescent="0.2">
      <c r="A42" s="123"/>
      <c r="B42" s="123"/>
      <c r="C42" s="127"/>
      <c r="D42" s="129"/>
      <c r="E42" s="129"/>
      <c r="F42" s="129"/>
      <c r="G42" s="129"/>
      <c r="H42" s="129"/>
      <c r="I42" s="129"/>
      <c r="J42" s="129"/>
      <c r="K42" s="129"/>
      <c r="L42" s="129"/>
      <c r="M42" s="129"/>
      <c r="N42" s="129"/>
      <c r="O42" s="129"/>
      <c r="P42" s="129"/>
      <c r="Q42" s="129"/>
      <c r="R42" s="129"/>
      <c r="S42" s="130"/>
      <c r="U42" s="130"/>
    </row>
    <row r="43" spans="1:21" ht="15" x14ac:dyDescent="0.2">
      <c r="A43" s="125" t="s">
        <v>164</v>
      </c>
      <c r="B43" s="125" t="s">
        <v>36</v>
      </c>
      <c r="C43" s="131">
        <v>1899024089.6300001</v>
      </c>
      <c r="D43" s="131">
        <v>2124746140.6400001</v>
      </c>
      <c r="E43" s="131">
        <v>2710025284.3000002</v>
      </c>
      <c r="F43" s="131">
        <v>3357333422.7800002</v>
      </c>
      <c r="G43" s="131">
        <v>3695381476.5599999</v>
      </c>
      <c r="H43" s="131">
        <v>2343829391.6799998</v>
      </c>
      <c r="I43" s="131">
        <v>1634033854.25</v>
      </c>
      <c r="J43" s="131">
        <v>1525500578.9100001</v>
      </c>
      <c r="K43" s="131">
        <v>1558695458.3099999</v>
      </c>
      <c r="L43" s="131">
        <v>1656187128.73</v>
      </c>
      <c r="M43" s="131">
        <v>1911096705.49</v>
      </c>
      <c r="N43" s="131">
        <v>2271043133.8600001</v>
      </c>
      <c r="O43" s="131">
        <v>2584374596.2600002</v>
      </c>
      <c r="P43" s="131">
        <v>2689896823</v>
      </c>
      <c r="Q43" s="131">
        <v>2980724179</v>
      </c>
      <c r="R43" s="131">
        <v>3041695658</v>
      </c>
      <c r="S43" s="131">
        <v>3167037434</v>
      </c>
      <c r="T43" s="131">
        <v>2431605240</v>
      </c>
      <c r="U43" s="131">
        <v>3304178745</v>
      </c>
    </row>
    <row r="44" spans="1:21" x14ac:dyDescent="0.2">
      <c r="C44" s="153"/>
      <c r="D44" s="153"/>
      <c r="E44" s="153"/>
      <c r="F44" s="153"/>
      <c r="G44" s="153"/>
      <c r="H44" s="153"/>
      <c r="I44" s="153"/>
      <c r="J44" s="153"/>
      <c r="K44" s="153"/>
      <c r="L44" s="153"/>
      <c r="M44" s="153"/>
      <c r="N44" s="153"/>
      <c r="O44" s="153"/>
      <c r="P44" s="153"/>
      <c r="Q44" s="153"/>
      <c r="R44" s="153"/>
      <c r="S44" s="153"/>
    </row>
    <row r="46" spans="1:21" x14ac:dyDescent="0.2">
      <c r="A46" s="114" t="s">
        <v>174</v>
      </c>
      <c r="U46" s="66" t="s">
        <v>88</v>
      </c>
    </row>
    <row r="47" spans="1:21" x14ac:dyDescent="0.2">
      <c r="A47" s="114" t="s">
        <v>175</v>
      </c>
      <c r="B47" s="8"/>
      <c r="U47" s="67" t="s">
        <v>341</v>
      </c>
    </row>
    <row r="48" spans="1:21" x14ac:dyDescent="0.2">
      <c r="U48" s="68" t="s">
        <v>272</v>
      </c>
    </row>
    <row r="51" spans="1:1" x14ac:dyDescent="0.2">
      <c r="A51" s="8" t="s">
        <v>40</v>
      </c>
    </row>
  </sheetData>
  <phoneticPr fontId="46" type="noConversion"/>
  <hyperlinks>
    <hyperlink ref="A51" location="Index!A1" display="Back to index" xr:uid="{00000000-0004-0000-1300-000000000000}"/>
    <hyperlink ref="A3" r:id="rId1" xr:uid="{00000000-0004-0000-1300-000001000000}"/>
    <hyperlink ref="S1" location="Index!A1" display="Return to contents" xr:uid="{00000000-0004-0000-1300-000002000000}"/>
  </hyperlinks>
  <pageMargins left="0.7" right="0.7" top="0.75" bottom="0.75" header="0.3" footer="0.3"/>
  <pageSetup paperSize="9" scale="86"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pageSetUpPr fitToPage="1"/>
  </sheetPr>
  <dimension ref="A1:T31"/>
  <sheetViews>
    <sheetView showGridLines="0" zoomScale="74" zoomScaleNormal="74" workbookViewId="0"/>
  </sheetViews>
  <sheetFormatPr defaultColWidth="6.85546875" defaultRowHeight="12.75" x14ac:dyDescent="0.2"/>
  <cols>
    <col min="1" max="1" width="24.7109375" style="3" customWidth="1"/>
    <col min="2" max="20" width="9.7109375" style="3" customWidth="1"/>
    <col min="21" max="33" width="6.85546875" style="3"/>
    <col min="34" max="34" width="6.85546875" style="3" customWidth="1"/>
    <col min="35" max="16384" width="6.85546875" style="3"/>
  </cols>
  <sheetData>
    <row r="1" spans="1:20" s="50" customFormat="1" ht="12.75" customHeight="1" x14ac:dyDescent="0.2">
      <c r="A1" s="86"/>
      <c r="B1" s="86"/>
      <c r="C1" s="86"/>
      <c r="D1" s="89"/>
      <c r="E1" s="87"/>
      <c r="R1" s="89" t="s">
        <v>130</v>
      </c>
    </row>
    <row r="2" spans="1:20" s="50" customFormat="1" ht="15.75" x14ac:dyDescent="0.25">
      <c r="A2" s="88" t="s">
        <v>101</v>
      </c>
      <c r="B2" s="86"/>
      <c r="C2" s="86"/>
      <c r="D2" s="86"/>
      <c r="E2" s="87"/>
    </row>
    <row r="3" spans="1:20" s="50" customFormat="1" ht="15" x14ac:dyDescent="0.2">
      <c r="A3" s="81" t="s">
        <v>102</v>
      </c>
      <c r="B3" s="86"/>
      <c r="C3" s="86"/>
      <c r="D3" s="86"/>
      <c r="E3" s="87"/>
    </row>
    <row r="4" spans="1:20" s="50" customFormat="1" ht="15" x14ac:dyDescent="0.2">
      <c r="A4" s="79"/>
      <c r="B4" s="86"/>
      <c r="C4" s="86"/>
      <c r="D4" s="86"/>
      <c r="E4" s="87"/>
    </row>
    <row r="5" spans="1:20" ht="18.75" x14ac:dyDescent="0.2">
      <c r="A5" s="203" t="s">
        <v>286</v>
      </c>
      <c r="B5" s="6"/>
    </row>
    <row r="7" spans="1:20" x14ac:dyDescent="0.2">
      <c r="P7" s="7"/>
      <c r="Q7" s="7"/>
      <c r="R7" s="126"/>
      <c r="S7" s="126"/>
      <c r="T7" s="499" t="s">
        <v>37</v>
      </c>
    </row>
    <row r="8" spans="1:20" ht="16.5" x14ac:dyDescent="0.2">
      <c r="A8" s="199" t="s">
        <v>183</v>
      </c>
      <c r="B8" s="120" t="s">
        <v>41</v>
      </c>
      <c r="C8" s="120" t="s">
        <v>42</v>
      </c>
      <c r="D8" s="120" t="s">
        <v>43</v>
      </c>
      <c r="E8" s="120" t="s">
        <v>44</v>
      </c>
      <c r="F8" s="120" t="s">
        <v>45</v>
      </c>
      <c r="G8" s="120" t="s">
        <v>46</v>
      </c>
      <c r="H8" s="120" t="s">
        <v>47</v>
      </c>
      <c r="I8" s="120" t="s">
        <v>48</v>
      </c>
      <c r="J8" s="120" t="s">
        <v>49</v>
      </c>
      <c r="K8" s="120" t="s">
        <v>50</v>
      </c>
      <c r="L8" s="120" t="s">
        <v>51</v>
      </c>
      <c r="M8" s="120" t="s">
        <v>52</v>
      </c>
      <c r="N8" s="120" t="s">
        <v>53</v>
      </c>
      <c r="O8" s="120" t="s">
        <v>54</v>
      </c>
      <c r="P8" s="120" t="s">
        <v>55</v>
      </c>
      <c r="Q8" s="120" t="s">
        <v>76</v>
      </c>
      <c r="R8" s="120" t="s">
        <v>99</v>
      </c>
      <c r="S8" s="120" t="s">
        <v>245</v>
      </c>
      <c r="T8" s="487" t="s">
        <v>277</v>
      </c>
    </row>
    <row r="9" spans="1:20" ht="15" x14ac:dyDescent="0.25">
      <c r="A9" s="200"/>
      <c r="B9" s="122"/>
      <c r="C9" s="122"/>
      <c r="D9" s="122"/>
      <c r="E9" s="122"/>
      <c r="F9" s="122"/>
      <c r="G9" s="122"/>
      <c r="H9" s="122"/>
      <c r="I9" s="122"/>
      <c r="J9" s="122"/>
      <c r="K9" s="122"/>
      <c r="L9" s="122"/>
      <c r="M9" s="122"/>
      <c r="N9" s="122"/>
      <c r="O9" s="122"/>
      <c r="P9" s="122"/>
      <c r="Q9" s="122"/>
      <c r="R9" s="122"/>
      <c r="T9" s="74"/>
    </row>
    <row r="10" spans="1:20" ht="14.25" x14ac:dyDescent="0.2">
      <c r="A10" s="123" t="s">
        <v>32</v>
      </c>
      <c r="B10" s="154">
        <v>160600.08337654686</v>
      </c>
      <c r="C10" s="154">
        <v>185036.35644072949</v>
      </c>
      <c r="D10" s="154">
        <v>201837.33380614658</v>
      </c>
      <c r="E10" s="154">
        <v>222435.60706207826</v>
      </c>
      <c r="F10" s="154">
        <v>246124.12131831914</v>
      </c>
      <c r="G10" s="154">
        <v>256985.88682432432</v>
      </c>
      <c r="H10" s="154">
        <v>242818.24585405231</v>
      </c>
      <c r="I10" s="154">
        <v>250352.68586822238</v>
      </c>
      <c r="J10" s="154">
        <v>259199.27565217391</v>
      </c>
      <c r="K10" s="154">
        <v>267565.74529503105</v>
      </c>
      <c r="L10" s="154">
        <v>273873.7101737039</v>
      </c>
      <c r="M10" s="154">
        <v>280498.43264310149</v>
      </c>
      <c r="N10" s="154">
        <v>286307.84413793101</v>
      </c>
      <c r="O10" s="154">
        <v>287628.00141930254</v>
      </c>
      <c r="P10" s="154">
        <v>296412.69988925802</v>
      </c>
      <c r="Q10" s="154">
        <v>298650.12323943665</v>
      </c>
      <c r="R10" s="138">
        <v>304908.36986824515</v>
      </c>
      <c r="S10" s="138">
        <v>303741.36839176406</v>
      </c>
      <c r="T10" s="500">
        <v>310535.55209125474</v>
      </c>
    </row>
    <row r="11" spans="1:20" ht="14.25" x14ac:dyDescent="0.2">
      <c r="A11" s="123" t="s">
        <v>34</v>
      </c>
      <c r="B11" s="154">
        <v>93694.18876130828</v>
      </c>
      <c r="C11" s="154">
        <v>112655.36285714286</v>
      </c>
      <c r="D11" s="154">
        <v>127747.60579422383</v>
      </c>
      <c r="E11" s="154">
        <v>146996.39871316898</v>
      </c>
      <c r="F11" s="154">
        <v>162345.17943155451</v>
      </c>
      <c r="G11" s="154">
        <v>164253.40648263579</v>
      </c>
      <c r="H11" s="154">
        <v>153642.12021181718</v>
      </c>
      <c r="I11" s="154">
        <v>160000.14202020201</v>
      </c>
      <c r="J11" s="154">
        <v>173538.49249101794</v>
      </c>
      <c r="K11" s="154">
        <v>168371.41106939703</v>
      </c>
      <c r="L11" s="154">
        <v>170473.10201017812</v>
      </c>
      <c r="M11" s="154">
        <v>179463.96528472222</v>
      </c>
      <c r="N11" s="154">
        <v>179803.52570238095</v>
      </c>
      <c r="O11" s="154">
        <v>184716.99371428572</v>
      </c>
      <c r="P11" s="154">
        <v>195904.88678223186</v>
      </c>
      <c r="Q11" s="154">
        <v>197435.51434643994</v>
      </c>
      <c r="R11" s="138">
        <v>208328.80449826989</v>
      </c>
      <c r="S11" s="138">
        <v>209461.87694974005</v>
      </c>
      <c r="T11" s="500">
        <v>220766.32063492064</v>
      </c>
    </row>
    <row r="12" spans="1:20" ht="14.25" x14ac:dyDescent="0.2">
      <c r="A12" s="123" t="s">
        <v>35</v>
      </c>
      <c r="B12" s="154">
        <v>111539.14665391968</v>
      </c>
      <c r="C12" s="154">
        <v>139374.35722543354</v>
      </c>
      <c r="D12" s="154">
        <v>157061.10873605948</v>
      </c>
      <c r="E12" s="154">
        <v>176619.70934954006</v>
      </c>
      <c r="F12" s="154">
        <v>193139.84118069816</v>
      </c>
      <c r="G12" s="154">
        <v>192677.12819758672</v>
      </c>
      <c r="H12" s="154">
        <v>175262.14285714287</v>
      </c>
      <c r="I12" s="154">
        <v>168519.95717801477</v>
      </c>
      <c r="J12" s="154">
        <v>164235.60231481481</v>
      </c>
      <c r="K12" s="154">
        <v>181339.4742753623</v>
      </c>
      <c r="L12" s="154">
        <v>185792.65718200986</v>
      </c>
      <c r="M12" s="154">
        <v>193291.40899165059</v>
      </c>
      <c r="N12" s="154">
        <v>192997.43129770993</v>
      </c>
      <c r="O12" s="154">
        <v>195906.28516271376</v>
      </c>
      <c r="P12" s="154">
        <v>205332.70571904499</v>
      </c>
      <c r="Q12" s="154">
        <v>203251.13586097944</v>
      </c>
      <c r="R12" s="138">
        <v>215037.80645161291</v>
      </c>
      <c r="S12" s="138">
        <v>223141.75289169297</v>
      </c>
      <c r="T12" s="500">
        <v>262153.47619047621</v>
      </c>
    </row>
    <row r="13" spans="1:20" ht="14.25" x14ac:dyDescent="0.2">
      <c r="A13" s="123" t="s">
        <v>33</v>
      </c>
      <c r="B13" s="154">
        <v>136153.32140592515</v>
      </c>
      <c r="C13" s="154">
        <v>150369.91606498195</v>
      </c>
      <c r="D13" s="154">
        <v>160829.48400550315</v>
      </c>
      <c r="E13" s="154">
        <v>164623.97421335269</v>
      </c>
      <c r="F13" s="154">
        <v>169979.85660931174</v>
      </c>
      <c r="G13" s="154">
        <v>171249.31491711471</v>
      </c>
      <c r="H13" s="154">
        <v>161114.14001901745</v>
      </c>
      <c r="I13" s="154">
        <v>165840.85965707529</v>
      </c>
      <c r="J13" s="154">
        <v>167494.5081898362</v>
      </c>
      <c r="K13" s="154">
        <v>162429.4336082474</v>
      </c>
      <c r="L13" s="154">
        <v>171805.22736440678</v>
      </c>
      <c r="M13" s="154">
        <v>195784.22895515888</v>
      </c>
      <c r="N13" s="154">
        <v>205192.44794076815</v>
      </c>
      <c r="O13" s="154">
        <v>208363.12116112746</v>
      </c>
      <c r="P13" s="154">
        <v>221867.31414141413</v>
      </c>
      <c r="Q13" s="154">
        <v>208037.68997524754</v>
      </c>
      <c r="R13" s="138">
        <v>207956.68263888889</v>
      </c>
      <c r="S13" s="138">
        <v>237090.58142340169</v>
      </c>
      <c r="T13" s="500">
        <v>252641.00444444444</v>
      </c>
    </row>
    <row r="14" spans="1:20" ht="14.25" x14ac:dyDescent="0.2">
      <c r="A14" s="123" t="s">
        <v>215</v>
      </c>
      <c r="B14" s="154">
        <v>137323.45408163263</v>
      </c>
      <c r="C14" s="154">
        <v>162103.01668122271</v>
      </c>
      <c r="D14" s="154">
        <v>161639.25602739726</v>
      </c>
      <c r="E14" s="154">
        <v>182659.29801186945</v>
      </c>
      <c r="F14" s="154">
        <v>176746.13081683169</v>
      </c>
      <c r="G14" s="154">
        <v>189805.08421875001</v>
      </c>
      <c r="H14" s="154">
        <v>163057.90961538462</v>
      </c>
      <c r="I14" s="154">
        <v>173558.1974522293</v>
      </c>
      <c r="J14" s="154">
        <v>188063.28828828831</v>
      </c>
      <c r="K14" s="154">
        <v>223674.43089430896</v>
      </c>
      <c r="L14" s="154">
        <v>203029.03947368421</v>
      </c>
      <c r="M14" s="154">
        <v>226654.60283687941</v>
      </c>
      <c r="N14" s="154">
        <v>249524.54022988505</v>
      </c>
      <c r="O14" s="154">
        <v>239812.15479115478</v>
      </c>
      <c r="P14" s="154">
        <v>242014.54922894426</v>
      </c>
      <c r="Q14" s="154">
        <v>241697.65876436781</v>
      </c>
      <c r="R14" s="138">
        <v>254497.81632653062</v>
      </c>
      <c r="S14" s="138">
        <v>271130.10499410145</v>
      </c>
      <c r="T14" s="500">
        <v>290841.96250387357</v>
      </c>
    </row>
    <row r="15" spans="1:20" ht="14.25" x14ac:dyDescent="0.2">
      <c r="A15" s="123"/>
      <c r="B15" s="154"/>
      <c r="C15" s="201"/>
      <c r="D15" s="201"/>
      <c r="E15" s="201"/>
      <c r="F15" s="201"/>
      <c r="G15" s="201"/>
      <c r="H15" s="201"/>
      <c r="I15" s="201"/>
      <c r="J15" s="201"/>
      <c r="K15" s="201"/>
      <c r="L15" s="201"/>
      <c r="M15" s="201"/>
      <c r="N15" s="201"/>
      <c r="O15" s="201"/>
      <c r="P15" s="201"/>
      <c r="Q15" s="201"/>
      <c r="R15" s="123"/>
      <c r="T15" s="74"/>
    </row>
    <row r="16" spans="1:20" ht="15" x14ac:dyDescent="0.2">
      <c r="A16" s="125" t="s">
        <v>182</v>
      </c>
      <c r="B16" s="202">
        <v>142099.97677566597</v>
      </c>
      <c r="C16" s="202">
        <v>163078.22094097783</v>
      </c>
      <c r="D16" s="202">
        <v>176181.59435053958</v>
      </c>
      <c r="E16" s="202">
        <v>188381.40628324542</v>
      </c>
      <c r="F16" s="202">
        <v>202220.72214950205</v>
      </c>
      <c r="G16" s="202">
        <v>205653.18870579975</v>
      </c>
      <c r="H16" s="202">
        <v>192148.85398047976</v>
      </c>
      <c r="I16" s="202">
        <v>197654.90786602747</v>
      </c>
      <c r="J16" s="202">
        <v>206231.20644482668</v>
      </c>
      <c r="K16" s="202">
        <v>209936.25665230065</v>
      </c>
      <c r="L16" s="202">
        <v>217664.77283485193</v>
      </c>
      <c r="M16" s="202">
        <v>231267.12157433809</v>
      </c>
      <c r="N16" s="202">
        <v>237207.39754566315</v>
      </c>
      <c r="O16" s="202">
        <v>238487.17288766734</v>
      </c>
      <c r="P16" s="202">
        <v>250733.86431695826</v>
      </c>
      <c r="Q16" s="202">
        <v>249626.2337299959</v>
      </c>
      <c r="R16" s="202">
        <v>258449.27648114902</v>
      </c>
      <c r="S16" s="202">
        <v>268063.63576231949</v>
      </c>
      <c r="T16" s="501">
        <v>285187.18669083377</v>
      </c>
    </row>
    <row r="17" spans="1:20" x14ac:dyDescent="0.2">
      <c r="R17" s="11"/>
    </row>
    <row r="18" spans="1:20" ht="12.75" customHeight="1" x14ac:dyDescent="0.2">
      <c r="A18" s="552" t="s">
        <v>247</v>
      </c>
      <c r="B18" s="551"/>
      <c r="C18" s="551"/>
      <c r="D18" s="551"/>
      <c r="E18" s="551"/>
      <c r="F18" s="551"/>
      <c r="G18" s="551"/>
      <c r="H18" s="551"/>
      <c r="I18" s="551"/>
      <c r="J18" s="551"/>
      <c r="K18" s="551"/>
      <c r="L18" s="551"/>
      <c r="M18" s="551"/>
      <c r="N18" s="551"/>
      <c r="O18" s="551"/>
      <c r="P18" s="551"/>
      <c r="Q18" s="551"/>
    </row>
    <row r="19" spans="1:20" x14ac:dyDescent="0.2">
      <c r="A19" s="551"/>
      <c r="B19" s="551"/>
      <c r="C19" s="551"/>
      <c r="D19" s="551"/>
      <c r="E19" s="551"/>
      <c r="F19" s="551"/>
      <c r="G19" s="551"/>
      <c r="H19" s="551"/>
      <c r="I19" s="551"/>
      <c r="J19" s="551"/>
      <c r="K19" s="551"/>
      <c r="L19" s="551"/>
      <c r="M19" s="551"/>
      <c r="N19" s="551"/>
      <c r="O19" s="551"/>
      <c r="P19" s="551"/>
      <c r="Q19" s="551"/>
    </row>
    <row r="20" spans="1:20" x14ac:dyDescent="0.2">
      <c r="A20" s="551"/>
      <c r="B20" s="551"/>
      <c r="C20" s="551"/>
      <c r="D20" s="551"/>
      <c r="E20" s="551"/>
      <c r="F20" s="551"/>
      <c r="G20" s="551"/>
      <c r="H20" s="551"/>
      <c r="I20" s="551"/>
      <c r="J20" s="551"/>
      <c r="K20" s="551"/>
      <c r="L20" s="551"/>
      <c r="M20" s="551"/>
      <c r="N20" s="551"/>
      <c r="O20" s="551"/>
      <c r="P20" s="551"/>
      <c r="Q20" s="551"/>
    </row>
    <row r="21" spans="1:20" ht="17.45" customHeight="1" x14ac:dyDescent="0.2">
      <c r="A21" s="551"/>
      <c r="B21" s="551"/>
      <c r="C21" s="551"/>
      <c r="D21" s="551"/>
      <c r="E21" s="551"/>
      <c r="F21" s="551"/>
      <c r="G21" s="551"/>
      <c r="H21" s="551"/>
      <c r="I21" s="551"/>
      <c r="J21" s="551"/>
      <c r="K21" s="551"/>
      <c r="L21" s="551"/>
      <c r="M21" s="551"/>
      <c r="N21" s="551"/>
      <c r="O21" s="551"/>
      <c r="P21" s="551"/>
      <c r="Q21" s="551"/>
    </row>
    <row r="22" spans="1:20" ht="12.75" customHeight="1" x14ac:dyDescent="0.2">
      <c r="A22" s="550" t="s">
        <v>87</v>
      </c>
      <c r="B22" s="551"/>
      <c r="C22" s="551"/>
      <c r="D22" s="551"/>
      <c r="E22" s="551"/>
      <c r="F22" s="551"/>
      <c r="G22" s="551"/>
      <c r="H22" s="551"/>
      <c r="I22" s="551"/>
      <c r="J22" s="65"/>
      <c r="K22" s="65"/>
      <c r="L22" s="65"/>
      <c r="M22" s="65"/>
      <c r="N22" s="65"/>
      <c r="O22" s="65"/>
      <c r="P22" s="65"/>
      <c r="Q22" s="65"/>
    </row>
    <row r="23" spans="1:20" ht="14.25" x14ac:dyDescent="0.2">
      <c r="A23" s="408" t="s">
        <v>232</v>
      </c>
      <c r="B23" s="64"/>
      <c r="C23" s="64"/>
      <c r="D23" s="64"/>
      <c r="E23" s="64"/>
      <c r="F23" s="64"/>
      <c r="G23" s="64"/>
      <c r="H23" s="64"/>
      <c r="I23" s="64"/>
      <c r="J23" s="64"/>
      <c r="K23" s="64"/>
      <c r="L23" s="64"/>
      <c r="M23" s="63"/>
      <c r="N23" s="63"/>
      <c r="O23" s="63"/>
      <c r="P23" s="63"/>
      <c r="Q23" s="63"/>
    </row>
    <row r="24" spans="1:20" ht="14.25" x14ac:dyDescent="0.2">
      <c r="A24" s="408"/>
      <c r="B24" s="349"/>
      <c r="C24" s="349"/>
      <c r="D24" s="349"/>
      <c r="E24" s="349"/>
      <c r="F24" s="349"/>
      <c r="G24" s="349"/>
      <c r="H24" s="349"/>
      <c r="I24" s="349"/>
      <c r="J24" s="349"/>
      <c r="K24" s="349"/>
      <c r="L24" s="349"/>
      <c r="M24" s="348"/>
      <c r="N24" s="348"/>
      <c r="O24" s="348"/>
      <c r="P24" s="348"/>
      <c r="Q24" s="348"/>
    </row>
    <row r="25" spans="1:20" x14ac:dyDescent="0.2">
      <c r="A25" s="545"/>
      <c r="B25" s="545"/>
      <c r="C25" s="546"/>
      <c r="D25" s="546"/>
      <c r="E25" s="546"/>
      <c r="F25" s="546"/>
      <c r="G25" s="546"/>
      <c r="H25" s="546"/>
      <c r="I25" s="546"/>
      <c r="J25" s="546"/>
      <c r="K25" s="546"/>
      <c r="L25" s="546"/>
      <c r="M25" s="546"/>
    </row>
    <row r="26" spans="1:20" x14ac:dyDescent="0.2">
      <c r="A26" s="114" t="s">
        <v>174</v>
      </c>
      <c r="B26" s="8"/>
      <c r="T26" s="66" t="s">
        <v>88</v>
      </c>
    </row>
    <row r="27" spans="1:20" x14ac:dyDescent="0.2">
      <c r="A27" s="114" t="s">
        <v>175</v>
      </c>
      <c r="T27" s="67" t="s">
        <v>341</v>
      </c>
    </row>
    <row r="28" spans="1:20" x14ac:dyDescent="0.2">
      <c r="T28" s="68" t="s">
        <v>272</v>
      </c>
    </row>
    <row r="31" spans="1:20" x14ac:dyDescent="0.2">
      <c r="A31" s="8" t="s">
        <v>40</v>
      </c>
    </row>
  </sheetData>
  <mergeCells count="3">
    <mergeCell ref="A22:I22"/>
    <mergeCell ref="A25:M25"/>
    <mergeCell ref="A18:Q21"/>
  </mergeCells>
  <hyperlinks>
    <hyperlink ref="A22" r:id="rId1" xr:uid="{00000000-0004-0000-1400-000000000000}"/>
    <hyperlink ref="A3" r:id="rId2" xr:uid="{00000000-0004-0000-1400-000001000000}"/>
    <hyperlink ref="A31" location="Index!A1" display="Back to index" xr:uid="{00000000-0004-0000-1400-000002000000}"/>
    <hyperlink ref="R1" location="Index!A1" display="Return to contents" xr:uid="{00000000-0004-0000-1400-000003000000}"/>
  </hyperlinks>
  <pageMargins left="0.7" right="0.7" top="0.75" bottom="0.75" header="0.3" footer="0.3"/>
  <pageSetup paperSize="9" scale="85" fitToHeight="0"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pageSetUpPr autoPageBreaks="0" fitToPage="1"/>
  </sheetPr>
  <dimension ref="A1:T36"/>
  <sheetViews>
    <sheetView zoomScale="78" zoomScaleNormal="78" workbookViewId="0"/>
  </sheetViews>
  <sheetFormatPr defaultColWidth="6.85546875" defaultRowHeight="12.75" customHeight="1" x14ac:dyDescent="0.2"/>
  <cols>
    <col min="1" max="1" width="24.7109375" style="3" customWidth="1"/>
    <col min="2" max="18" width="9.7109375" style="3" customWidth="1"/>
    <col min="19" max="19" width="10.28515625" style="3" customWidth="1"/>
    <col min="20" max="20" width="10.140625" style="3" customWidth="1"/>
    <col min="21" max="16384" width="6.85546875" style="3"/>
  </cols>
  <sheetData>
    <row r="1" spans="1:20" s="50" customFormat="1" ht="12.75" customHeight="1" x14ac:dyDescent="0.2">
      <c r="A1" s="86"/>
      <c r="B1" s="86"/>
      <c r="C1" s="86"/>
      <c r="D1" s="89"/>
      <c r="E1" s="87"/>
      <c r="R1" s="89" t="s">
        <v>130</v>
      </c>
    </row>
    <row r="2" spans="1:20" s="50" customFormat="1" ht="15.75" x14ac:dyDescent="0.25">
      <c r="A2" s="88" t="s">
        <v>101</v>
      </c>
      <c r="B2" s="86"/>
      <c r="C2" s="86"/>
      <c r="D2" s="86"/>
      <c r="E2" s="87"/>
    </row>
    <row r="3" spans="1:20" s="50" customFormat="1" ht="15" x14ac:dyDescent="0.2">
      <c r="A3" s="81" t="s">
        <v>102</v>
      </c>
      <c r="B3" s="86"/>
      <c r="C3" s="86"/>
      <c r="D3" s="86"/>
      <c r="E3" s="87"/>
    </row>
    <row r="4" spans="1:20" s="50" customFormat="1" ht="15" x14ac:dyDescent="0.2">
      <c r="A4" s="79"/>
      <c r="B4" s="86"/>
      <c r="C4" s="86"/>
      <c r="D4" s="86"/>
      <c r="E4" s="87"/>
    </row>
    <row r="5" spans="1:20" ht="18.75" x14ac:dyDescent="0.2">
      <c r="A5" s="118" t="s">
        <v>287</v>
      </c>
      <c r="B5" s="6"/>
    </row>
    <row r="7" spans="1:20" ht="12.75" customHeight="1" x14ac:dyDescent="0.2">
      <c r="P7" s="7"/>
      <c r="Q7" s="7"/>
      <c r="R7" s="126"/>
      <c r="T7" s="126" t="s">
        <v>38</v>
      </c>
    </row>
    <row r="8" spans="1:20" ht="16.5" x14ac:dyDescent="0.2">
      <c r="A8" s="199" t="s">
        <v>183</v>
      </c>
      <c r="B8" s="120" t="s">
        <v>41</v>
      </c>
      <c r="C8" s="120" t="s">
        <v>42</v>
      </c>
      <c r="D8" s="120" t="s">
        <v>43</v>
      </c>
      <c r="E8" s="120" t="s">
        <v>44</v>
      </c>
      <c r="F8" s="120" t="s">
        <v>45</v>
      </c>
      <c r="G8" s="120" t="s">
        <v>46</v>
      </c>
      <c r="H8" s="120" t="s">
        <v>47</v>
      </c>
      <c r="I8" s="120" t="s">
        <v>48</v>
      </c>
      <c r="J8" s="120" t="s">
        <v>49</v>
      </c>
      <c r="K8" s="120" t="s">
        <v>50</v>
      </c>
      <c r="L8" s="120" t="s">
        <v>51</v>
      </c>
      <c r="M8" s="120" t="s">
        <v>52</v>
      </c>
      <c r="N8" s="120" t="s">
        <v>53</v>
      </c>
      <c r="O8" s="120" t="s">
        <v>54</v>
      </c>
      <c r="P8" s="120" t="s">
        <v>55</v>
      </c>
      <c r="Q8" s="120" t="s">
        <v>76</v>
      </c>
      <c r="R8" s="120" t="s">
        <v>99</v>
      </c>
      <c r="S8" s="120" t="s">
        <v>245</v>
      </c>
      <c r="T8" s="120" t="s">
        <v>277</v>
      </c>
    </row>
    <row r="9" spans="1:20" ht="14.25" x14ac:dyDescent="0.2">
      <c r="A9" s="204"/>
      <c r="B9" s="148"/>
      <c r="C9" s="148"/>
      <c r="D9" s="148"/>
      <c r="E9" s="148"/>
      <c r="F9" s="148"/>
      <c r="G9" s="148"/>
      <c r="H9" s="148"/>
      <c r="I9" s="148"/>
      <c r="J9" s="148"/>
      <c r="K9" s="148"/>
      <c r="L9" s="148"/>
      <c r="M9" s="148"/>
      <c r="N9" s="148"/>
      <c r="O9" s="148"/>
      <c r="P9" s="148"/>
      <c r="Q9" s="148"/>
      <c r="R9" s="148"/>
    </row>
    <row r="10" spans="1:20" ht="14.25" x14ac:dyDescent="0.2">
      <c r="A10" s="123" t="s">
        <v>32</v>
      </c>
      <c r="B10" s="137">
        <v>6788</v>
      </c>
      <c r="C10" s="137">
        <v>6580</v>
      </c>
      <c r="D10" s="137">
        <v>7191</v>
      </c>
      <c r="E10" s="137">
        <v>7410</v>
      </c>
      <c r="F10" s="137">
        <v>7282</v>
      </c>
      <c r="G10" s="137">
        <v>4292</v>
      </c>
      <c r="H10" s="137">
        <v>3097</v>
      </c>
      <c r="I10" s="137">
        <v>2914</v>
      </c>
      <c r="J10" s="137">
        <v>3151</v>
      </c>
      <c r="K10" s="137">
        <v>3220</v>
      </c>
      <c r="L10" s="137">
        <v>3742</v>
      </c>
      <c r="M10" s="137">
        <v>4385</v>
      </c>
      <c r="N10" s="137">
        <v>4959</v>
      </c>
      <c r="O10" s="137">
        <v>4932</v>
      </c>
      <c r="P10" s="137">
        <v>5418</v>
      </c>
      <c r="Q10" s="137">
        <v>5396</v>
      </c>
      <c r="R10" s="159">
        <v>5237</v>
      </c>
      <c r="S10" s="159">
        <v>3594</v>
      </c>
      <c r="T10" s="159">
        <v>2630</v>
      </c>
    </row>
    <row r="11" spans="1:20" ht="14.25" x14ac:dyDescent="0.2">
      <c r="A11" s="123" t="s">
        <v>34</v>
      </c>
      <c r="B11" s="137">
        <v>1437</v>
      </c>
      <c r="C11" s="137">
        <v>1477</v>
      </c>
      <c r="D11" s="137">
        <v>1662</v>
      </c>
      <c r="E11" s="137">
        <v>1663</v>
      </c>
      <c r="F11" s="137">
        <v>1724</v>
      </c>
      <c r="G11" s="137">
        <v>1123</v>
      </c>
      <c r="H11" s="137">
        <v>897</v>
      </c>
      <c r="I11" s="137">
        <v>891</v>
      </c>
      <c r="J11" s="137">
        <v>835</v>
      </c>
      <c r="K11" s="137">
        <v>879</v>
      </c>
      <c r="L11" s="137">
        <v>1179</v>
      </c>
      <c r="M11" s="137">
        <v>1440</v>
      </c>
      <c r="N11" s="137">
        <v>1680</v>
      </c>
      <c r="O11" s="137">
        <v>1750</v>
      </c>
      <c r="P11" s="137">
        <v>1846</v>
      </c>
      <c r="Q11" s="137">
        <v>1882</v>
      </c>
      <c r="R11" s="159">
        <v>1734</v>
      </c>
      <c r="S11" s="159">
        <v>1154</v>
      </c>
      <c r="T11" s="159">
        <v>945</v>
      </c>
    </row>
    <row r="12" spans="1:20" ht="14.25" x14ac:dyDescent="0.2">
      <c r="A12" s="123" t="s">
        <v>35</v>
      </c>
      <c r="B12" s="137">
        <v>1046</v>
      </c>
      <c r="C12" s="137">
        <v>865</v>
      </c>
      <c r="D12" s="137">
        <v>1076</v>
      </c>
      <c r="E12" s="137">
        <v>1522</v>
      </c>
      <c r="F12" s="137">
        <v>1948</v>
      </c>
      <c r="G12" s="137">
        <v>1326</v>
      </c>
      <c r="H12" s="137">
        <v>1225</v>
      </c>
      <c r="I12" s="137">
        <v>1219</v>
      </c>
      <c r="J12" s="137">
        <v>1080</v>
      </c>
      <c r="K12" s="137">
        <v>1242</v>
      </c>
      <c r="L12" s="137">
        <v>1423</v>
      </c>
      <c r="M12" s="137">
        <v>1557</v>
      </c>
      <c r="N12" s="137">
        <v>1834</v>
      </c>
      <c r="O12" s="137">
        <v>1813</v>
      </c>
      <c r="P12" s="137">
        <v>1801</v>
      </c>
      <c r="Q12" s="137">
        <v>1899</v>
      </c>
      <c r="R12" s="159">
        <v>1736</v>
      </c>
      <c r="S12" s="159">
        <v>951</v>
      </c>
      <c r="T12" s="159">
        <v>882</v>
      </c>
    </row>
    <row r="13" spans="1:20" ht="14.25" x14ac:dyDescent="0.2">
      <c r="A13" s="123" t="s">
        <v>33</v>
      </c>
      <c r="B13" s="137">
        <v>3848</v>
      </c>
      <c r="C13" s="137">
        <v>3878</v>
      </c>
      <c r="D13" s="137">
        <v>5088</v>
      </c>
      <c r="E13" s="137">
        <v>6890</v>
      </c>
      <c r="F13" s="137">
        <v>6916</v>
      </c>
      <c r="G13" s="137">
        <v>4464</v>
      </c>
      <c r="H13" s="137">
        <v>3155</v>
      </c>
      <c r="I13" s="137">
        <v>2537</v>
      </c>
      <c r="J13" s="137">
        <v>2381</v>
      </c>
      <c r="K13" s="137">
        <v>2425</v>
      </c>
      <c r="L13" s="137">
        <v>2360</v>
      </c>
      <c r="M13" s="137">
        <v>2297</v>
      </c>
      <c r="N13" s="137">
        <v>2161</v>
      </c>
      <c r="O13" s="137">
        <v>2377</v>
      </c>
      <c r="P13" s="137">
        <v>1980</v>
      </c>
      <c r="Q13" s="137">
        <v>1616</v>
      </c>
      <c r="R13" s="159">
        <v>1440</v>
      </c>
      <c r="S13" s="159">
        <v>829</v>
      </c>
      <c r="T13" s="159">
        <v>675</v>
      </c>
    </row>
    <row r="14" spans="1:20" ht="14.25" x14ac:dyDescent="0.2">
      <c r="A14" s="123" t="s">
        <v>215</v>
      </c>
      <c r="B14" s="137">
        <v>245</v>
      </c>
      <c r="C14" s="137">
        <v>229</v>
      </c>
      <c r="D14" s="137">
        <v>365</v>
      </c>
      <c r="E14" s="137">
        <v>337</v>
      </c>
      <c r="F14" s="137">
        <v>404</v>
      </c>
      <c r="G14" s="137">
        <v>192</v>
      </c>
      <c r="H14" s="137">
        <v>130</v>
      </c>
      <c r="I14" s="137">
        <v>157</v>
      </c>
      <c r="J14" s="137">
        <v>111</v>
      </c>
      <c r="K14" s="137">
        <v>123</v>
      </c>
      <c r="L14" s="137">
        <v>76</v>
      </c>
      <c r="M14" s="137">
        <v>141</v>
      </c>
      <c r="N14" s="137">
        <v>261</v>
      </c>
      <c r="O14" s="137">
        <v>407</v>
      </c>
      <c r="P14" s="137">
        <v>843</v>
      </c>
      <c r="Q14" s="137">
        <v>1392</v>
      </c>
      <c r="R14" s="159">
        <v>2107</v>
      </c>
      <c r="S14" s="159">
        <v>2543</v>
      </c>
      <c r="T14" s="159">
        <v>6454</v>
      </c>
    </row>
    <row r="15" spans="1:20" ht="14.25" x14ac:dyDescent="0.2">
      <c r="A15" s="123"/>
      <c r="B15" s="137"/>
      <c r="C15" s="137"/>
      <c r="D15" s="137"/>
      <c r="E15" s="137"/>
      <c r="F15" s="137"/>
      <c r="G15" s="137"/>
      <c r="H15" s="137"/>
      <c r="I15" s="137"/>
      <c r="J15" s="137"/>
      <c r="K15" s="137"/>
      <c r="L15" s="137"/>
      <c r="M15" s="137"/>
      <c r="N15" s="137"/>
      <c r="O15" s="137"/>
      <c r="P15" s="137"/>
      <c r="Q15" s="137"/>
      <c r="R15" s="123"/>
    </row>
    <row r="16" spans="1:20" ht="15" x14ac:dyDescent="0.2">
      <c r="A16" s="125" t="s">
        <v>182</v>
      </c>
      <c r="B16" s="140">
        <v>13364</v>
      </c>
      <c r="C16" s="140">
        <v>13029</v>
      </c>
      <c r="D16" s="140">
        <v>15382</v>
      </c>
      <c r="E16" s="140">
        <v>17822</v>
      </c>
      <c r="F16" s="140">
        <v>18274</v>
      </c>
      <c r="G16" s="140">
        <v>11397</v>
      </c>
      <c r="H16" s="140">
        <v>8504</v>
      </c>
      <c r="I16" s="140">
        <v>7718</v>
      </c>
      <c r="J16" s="140">
        <v>7558</v>
      </c>
      <c r="K16" s="140">
        <v>7889</v>
      </c>
      <c r="L16" s="140">
        <v>8780</v>
      </c>
      <c r="M16" s="140">
        <v>9820</v>
      </c>
      <c r="N16" s="140">
        <v>10895</v>
      </c>
      <c r="O16" s="140">
        <v>11279</v>
      </c>
      <c r="P16" s="140">
        <v>11888</v>
      </c>
      <c r="Q16" s="140">
        <v>12185</v>
      </c>
      <c r="R16" s="140">
        <v>12254</v>
      </c>
      <c r="S16" s="140">
        <v>9071</v>
      </c>
      <c r="T16" s="140">
        <v>11586</v>
      </c>
    </row>
    <row r="18" spans="1:20" ht="12.75" customHeight="1" x14ac:dyDescent="0.2">
      <c r="A18" s="552" t="s">
        <v>247</v>
      </c>
      <c r="B18" s="551"/>
      <c r="C18" s="551"/>
      <c r="D18" s="551"/>
      <c r="E18" s="551"/>
      <c r="F18" s="551"/>
      <c r="G18" s="551"/>
      <c r="H18" s="551"/>
      <c r="I18" s="551"/>
      <c r="J18" s="551"/>
      <c r="K18" s="551"/>
      <c r="L18" s="551"/>
      <c r="M18" s="551"/>
      <c r="N18" s="551"/>
      <c r="O18" s="551"/>
      <c r="P18" s="551"/>
      <c r="Q18" s="551"/>
      <c r="R18" s="63"/>
      <c r="S18" s="63"/>
      <c r="T18" s="63"/>
    </row>
    <row r="19" spans="1:20" ht="12.75" customHeight="1" x14ac:dyDescent="0.2">
      <c r="A19" s="551"/>
      <c r="B19" s="551"/>
      <c r="C19" s="551"/>
      <c r="D19" s="551"/>
      <c r="E19" s="551"/>
      <c r="F19" s="551"/>
      <c r="G19" s="551"/>
      <c r="H19" s="551"/>
      <c r="I19" s="551"/>
      <c r="J19" s="551"/>
      <c r="K19" s="551"/>
      <c r="L19" s="551"/>
      <c r="M19" s="551"/>
      <c r="N19" s="551"/>
      <c r="O19" s="551"/>
      <c r="P19" s="551"/>
      <c r="Q19" s="551"/>
      <c r="R19" s="63"/>
      <c r="S19" s="63"/>
      <c r="T19" s="63"/>
    </row>
    <row r="20" spans="1:20" ht="12.75" customHeight="1" x14ac:dyDescent="0.2">
      <c r="A20" s="551"/>
      <c r="B20" s="551"/>
      <c r="C20" s="551"/>
      <c r="D20" s="551"/>
      <c r="E20" s="551"/>
      <c r="F20" s="551"/>
      <c r="G20" s="551"/>
      <c r="H20" s="551"/>
      <c r="I20" s="551"/>
      <c r="J20" s="551"/>
      <c r="K20" s="551"/>
      <c r="L20" s="551"/>
      <c r="M20" s="551"/>
      <c r="N20" s="551"/>
      <c r="O20" s="551"/>
      <c r="P20" s="551"/>
      <c r="Q20" s="551"/>
    </row>
    <row r="21" spans="1:20" ht="18.95" customHeight="1" x14ac:dyDescent="0.2">
      <c r="A21" s="551"/>
      <c r="B21" s="551"/>
      <c r="C21" s="551"/>
      <c r="D21" s="551"/>
      <c r="E21" s="551"/>
      <c r="F21" s="551"/>
      <c r="G21" s="551"/>
      <c r="H21" s="551"/>
      <c r="I21" s="551"/>
      <c r="J21" s="551"/>
      <c r="K21" s="551"/>
      <c r="L21" s="551"/>
      <c r="M21" s="551"/>
      <c r="N21" s="551"/>
      <c r="O21" s="551"/>
      <c r="P21" s="551"/>
      <c r="Q21" s="551"/>
    </row>
    <row r="22" spans="1:20" ht="12.75" customHeight="1" x14ac:dyDescent="0.2">
      <c r="A22" s="550" t="s">
        <v>87</v>
      </c>
      <c r="B22" s="551"/>
      <c r="C22" s="551"/>
      <c r="D22" s="551"/>
      <c r="E22" s="551"/>
      <c r="F22" s="551"/>
      <c r="G22" s="551"/>
      <c r="H22" s="551"/>
      <c r="I22" s="551"/>
      <c r="J22" s="65"/>
      <c r="K22" s="65"/>
      <c r="L22" s="65"/>
      <c r="M22" s="65"/>
      <c r="N22" s="65"/>
      <c r="O22" s="65"/>
      <c r="P22" s="65"/>
      <c r="Q22" s="65"/>
    </row>
    <row r="23" spans="1:20" ht="14.25" x14ac:dyDescent="0.2">
      <c r="A23" s="408" t="s">
        <v>232</v>
      </c>
      <c r="B23" s="64"/>
      <c r="C23" s="64"/>
      <c r="D23" s="64"/>
      <c r="E23" s="64"/>
      <c r="F23" s="64"/>
      <c r="G23" s="64"/>
      <c r="H23" s="64"/>
      <c r="I23" s="64"/>
      <c r="J23" s="64"/>
      <c r="K23" s="64"/>
      <c r="L23" s="64"/>
      <c r="M23" s="63"/>
      <c r="N23" s="63"/>
      <c r="O23" s="63"/>
      <c r="P23" s="63"/>
      <c r="Q23" s="63"/>
    </row>
    <row r="24" spans="1:20" ht="12.75" customHeight="1" x14ac:dyDescent="0.2">
      <c r="A24" s="408"/>
      <c r="B24" s="349"/>
      <c r="C24" s="349"/>
      <c r="D24" s="349"/>
      <c r="E24" s="349"/>
      <c r="F24" s="349"/>
      <c r="G24" s="349"/>
      <c r="H24" s="349"/>
      <c r="I24" s="349"/>
      <c r="J24" s="349"/>
      <c r="K24" s="349"/>
      <c r="L24" s="349"/>
      <c r="M24" s="348"/>
      <c r="N24" s="348"/>
      <c r="O24" s="348"/>
      <c r="P24" s="348"/>
      <c r="Q24" s="348"/>
    </row>
    <row r="25" spans="1:20" ht="12.75" customHeight="1" x14ac:dyDescent="0.2">
      <c r="B25" s="102"/>
      <c r="C25" s="103"/>
      <c r="D25" s="103"/>
      <c r="E25" s="103"/>
      <c r="F25" s="103"/>
      <c r="G25" s="103"/>
      <c r="H25" s="103"/>
      <c r="I25" s="103"/>
      <c r="J25" s="103"/>
      <c r="K25" s="103"/>
      <c r="L25" s="103"/>
      <c r="M25" s="103"/>
    </row>
    <row r="26" spans="1:20" ht="12.75" customHeight="1" x14ac:dyDescent="0.2">
      <c r="A26" s="114" t="s">
        <v>174</v>
      </c>
      <c r="B26" s="8"/>
      <c r="T26" s="66" t="s">
        <v>88</v>
      </c>
    </row>
    <row r="27" spans="1:20" ht="12.75" customHeight="1" x14ac:dyDescent="0.2">
      <c r="A27" s="114" t="s">
        <v>175</v>
      </c>
      <c r="T27" s="67" t="s">
        <v>341</v>
      </c>
    </row>
    <row r="28" spans="1:20" ht="12.75" customHeight="1" x14ac:dyDescent="0.2">
      <c r="T28" s="68" t="s">
        <v>272</v>
      </c>
    </row>
    <row r="31" spans="1:20" ht="12.75" customHeight="1" x14ac:dyDescent="0.2">
      <c r="A31" s="8" t="s">
        <v>40</v>
      </c>
    </row>
    <row r="35" spans="2:18" ht="12.75" customHeight="1" x14ac:dyDescent="0.2">
      <c r="B35" s="379"/>
      <c r="C35" s="379"/>
      <c r="D35" s="379"/>
      <c r="E35" s="379"/>
      <c r="F35" s="380"/>
      <c r="G35" s="379"/>
      <c r="H35" s="379"/>
      <c r="I35" s="379"/>
      <c r="J35" s="379"/>
      <c r="K35" s="379"/>
      <c r="L35" s="379"/>
      <c r="M35" s="379"/>
      <c r="N35" s="379"/>
      <c r="O35" s="379"/>
      <c r="P35" s="379"/>
      <c r="Q35" s="379"/>
      <c r="R35" s="379"/>
    </row>
    <row r="36" spans="2:18" ht="12.75" customHeight="1" x14ac:dyDescent="0.2">
      <c r="B36" s="21"/>
      <c r="C36" s="21"/>
      <c r="D36" s="21"/>
      <c r="E36" s="21"/>
      <c r="F36" s="21"/>
      <c r="G36" s="21"/>
      <c r="H36" s="21"/>
      <c r="I36" s="21"/>
      <c r="J36" s="21"/>
      <c r="K36" s="21"/>
      <c r="L36" s="21"/>
      <c r="M36" s="21"/>
      <c r="N36" s="21"/>
      <c r="O36" s="21"/>
      <c r="P36" s="21"/>
      <c r="Q36" s="21"/>
      <c r="R36" s="21"/>
    </row>
  </sheetData>
  <mergeCells count="2">
    <mergeCell ref="A18:Q21"/>
    <mergeCell ref="A22:I22"/>
  </mergeCells>
  <hyperlinks>
    <hyperlink ref="A31" location="Index!A1" display="Back to index" xr:uid="{00000000-0004-0000-1500-000000000000}"/>
    <hyperlink ref="A22" r:id="rId1" xr:uid="{00000000-0004-0000-1500-000001000000}"/>
    <hyperlink ref="A3" r:id="rId2" xr:uid="{00000000-0004-0000-1500-000002000000}"/>
    <hyperlink ref="R1" location="Index!A1" display="Return to contents" xr:uid="{00000000-0004-0000-1500-000003000000}"/>
  </hyperlinks>
  <pageMargins left="0" right="0" top="0" bottom="0" header="0" footer="0"/>
  <pageSetup paperSize="9" scale="91" fitToHeight="0"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8:R100"/>
  <sheetViews>
    <sheetView showGridLines="0" zoomScale="60" zoomScaleNormal="60" workbookViewId="0">
      <selection activeCell="A20" sqref="A20:N20"/>
    </sheetView>
  </sheetViews>
  <sheetFormatPr defaultColWidth="9.140625" defaultRowHeight="12.75" x14ac:dyDescent="0.2"/>
  <cols>
    <col min="1" max="1" width="50.28515625" style="3" customWidth="1"/>
    <col min="2" max="2" width="108" style="3" customWidth="1"/>
    <col min="3" max="13" width="9.140625" style="3"/>
    <col min="14" max="14" width="36.85546875" style="3" customWidth="1"/>
    <col min="15" max="15" width="9.140625" style="3"/>
    <col min="16" max="16" width="5" style="3" customWidth="1"/>
    <col min="17" max="17" width="18" style="3" hidden="1" customWidth="1"/>
    <col min="18" max="18" width="31.7109375" style="3" customWidth="1"/>
    <col min="19" max="16384" width="9.140625" style="3"/>
  </cols>
  <sheetData>
    <row r="8" spans="1:15" ht="18" x14ac:dyDescent="0.2">
      <c r="A8" s="336" t="s">
        <v>101</v>
      </c>
    </row>
    <row r="9" spans="1:15" ht="14.25" x14ac:dyDescent="0.2">
      <c r="A9" s="79" t="s">
        <v>102</v>
      </c>
    </row>
    <row r="10" spans="1:15" ht="14.25" x14ac:dyDescent="0.2">
      <c r="A10" s="79"/>
    </row>
    <row r="11" spans="1:15" ht="15" x14ac:dyDescent="0.2">
      <c r="A11" s="4"/>
    </row>
    <row r="12" spans="1:15" ht="15.75" x14ac:dyDescent="0.25">
      <c r="A12" s="5" t="s">
        <v>107</v>
      </c>
    </row>
    <row r="13" spans="1:15" s="74" customFormat="1" ht="15.75" x14ac:dyDescent="0.2">
      <c r="A13" s="85" t="s">
        <v>92</v>
      </c>
    </row>
    <row r="14" spans="1:15" s="481" customFormat="1" ht="15" x14ac:dyDescent="0.2">
      <c r="A14" s="534" t="s">
        <v>263</v>
      </c>
      <c r="B14" s="535"/>
      <c r="C14" s="535"/>
      <c r="D14" s="535"/>
      <c r="E14" s="535"/>
      <c r="F14" s="535"/>
      <c r="G14" s="535"/>
      <c r="H14" s="536"/>
      <c r="I14" s="536"/>
      <c r="J14" s="537"/>
      <c r="K14" s="537"/>
      <c r="L14" s="537"/>
      <c r="M14" s="537"/>
      <c r="N14" s="537"/>
    </row>
    <row r="15" spans="1:15" s="101" customFormat="1" ht="15.75" x14ac:dyDescent="0.2">
      <c r="A15" s="82" t="s">
        <v>93</v>
      </c>
      <c r="B15" s="83"/>
      <c r="C15" s="446"/>
      <c r="D15" s="446"/>
      <c r="E15" s="446"/>
      <c r="F15" s="446"/>
      <c r="G15" s="446"/>
      <c r="H15" s="447"/>
      <c r="I15" s="447"/>
      <c r="J15" s="448"/>
      <c r="K15" s="448"/>
      <c r="L15" s="448"/>
      <c r="M15" s="448"/>
      <c r="N15" s="448"/>
    </row>
    <row r="16" spans="1:15" s="481" customFormat="1" ht="15" x14ac:dyDescent="0.2">
      <c r="A16" s="538" t="s">
        <v>268</v>
      </c>
      <c r="B16" s="535"/>
      <c r="C16" s="535"/>
      <c r="D16" s="535"/>
      <c r="E16" s="535"/>
      <c r="F16" s="535"/>
      <c r="G16" s="535"/>
      <c r="H16" s="535"/>
      <c r="I16" s="536"/>
      <c r="J16" s="536"/>
      <c r="K16" s="536"/>
      <c r="L16" s="537"/>
      <c r="M16" s="537"/>
      <c r="N16" s="537"/>
      <c r="O16" s="101"/>
    </row>
    <row r="17" spans="1:18" s="481" customFormat="1" ht="15" x14ac:dyDescent="0.2">
      <c r="A17" s="538" t="s">
        <v>269</v>
      </c>
      <c r="B17" s="535"/>
      <c r="C17" s="535"/>
      <c r="D17" s="535"/>
      <c r="E17" s="535"/>
      <c r="F17" s="535"/>
      <c r="G17" s="535"/>
      <c r="H17" s="535"/>
      <c r="I17" s="536"/>
      <c r="J17" s="536"/>
      <c r="K17" s="536"/>
      <c r="L17" s="537"/>
      <c r="M17" s="537"/>
      <c r="N17" s="537"/>
    </row>
    <row r="18" spans="1:18" s="481" customFormat="1" ht="15" x14ac:dyDescent="0.2">
      <c r="A18" s="538" t="s">
        <v>270</v>
      </c>
      <c r="B18" s="535"/>
      <c r="C18" s="535"/>
      <c r="D18" s="535"/>
      <c r="E18" s="535"/>
      <c r="F18" s="535"/>
      <c r="G18" s="535"/>
      <c r="H18" s="535"/>
      <c r="I18" s="536"/>
      <c r="J18" s="536"/>
      <c r="K18" s="536"/>
      <c r="L18" s="537"/>
      <c r="M18" s="537"/>
      <c r="N18" s="537"/>
    </row>
    <row r="19" spans="1:18" s="101" customFormat="1" ht="15.75" x14ac:dyDescent="0.2">
      <c r="A19" s="83" t="s">
        <v>213</v>
      </c>
      <c r="B19" s="446"/>
      <c r="C19" s="446"/>
      <c r="D19" s="446"/>
      <c r="E19" s="446"/>
      <c r="F19" s="446"/>
      <c r="G19" s="446"/>
      <c r="H19" s="446"/>
      <c r="I19" s="446"/>
      <c r="J19" s="446"/>
      <c r="K19" s="448"/>
      <c r="L19" s="448"/>
      <c r="M19" s="448"/>
      <c r="N19" s="448"/>
      <c r="R19" s="540"/>
    </row>
    <row r="20" spans="1:18" s="481" customFormat="1" ht="15" x14ac:dyDescent="0.2">
      <c r="A20" s="539" t="s">
        <v>290</v>
      </c>
      <c r="B20" s="539"/>
      <c r="C20" s="539"/>
      <c r="D20" s="539"/>
      <c r="E20" s="539"/>
      <c r="F20" s="539"/>
      <c r="G20" s="539"/>
      <c r="H20" s="539"/>
      <c r="I20" s="539"/>
      <c r="J20" s="539"/>
      <c r="K20" s="539"/>
      <c r="L20" s="539"/>
      <c r="M20" s="539"/>
      <c r="N20" s="539"/>
      <c r="O20" s="448"/>
      <c r="R20" s="540"/>
    </row>
    <row r="21" spans="1:18" s="481" customFormat="1" ht="15" x14ac:dyDescent="0.2">
      <c r="A21" s="539" t="s">
        <v>291</v>
      </c>
      <c r="B21" s="539"/>
      <c r="C21" s="539"/>
      <c r="D21" s="539"/>
      <c r="E21" s="539"/>
      <c r="F21" s="539"/>
      <c r="G21" s="539"/>
      <c r="H21" s="539"/>
      <c r="I21" s="539"/>
      <c r="J21" s="539"/>
      <c r="K21" s="539"/>
      <c r="L21" s="539"/>
      <c r="M21" s="539"/>
      <c r="N21" s="539"/>
      <c r="O21" s="448"/>
    </row>
    <row r="22" spans="1:18" s="481" customFormat="1" ht="15" x14ac:dyDescent="0.2">
      <c r="A22" s="539" t="s">
        <v>292</v>
      </c>
      <c r="B22" s="539"/>
      <c r="C22" s="539"/>
      <c r="D22" s="539"/>
      <c r="E22" s="539"/>
      <c r="F22" s="539"/>
      <c r="G22" s="539"/>
      <c r="H22" s="539"/>
      <c r="I22" s="539"/>
      <c r="J22" s="539"/>
      <c r="K22" s="539"/>
      <c r="L22" s="539"/>
      <c r="M22" s="539"/>
      <c r="N22" s="539"/>
      <c r="O22" s="448"/>
    </row>
    <row r="23" spans="1:18" s="481" customFormat="1" ht="15" x14ac:dyDescent="0.2">
      <c r="A23" s="539" t="s">
        <v>293</v>
      </c>
      <c r="B23" s="539"/>
      <c r="C23" s="539"/>
      <c r="D23" s="539"/>
      <c r="E23" s="539"/>
      <c r="F23" s="539"/>
      <c r="G23" s="539"/>
      <c r="H23" s="539"/>
      <c r="I23" s="539"/>
      <c r="J23" s="539"/>
      <c r="K23" s="539"/>
      <c r="L23" s="539"/>
      <c r="M23" s="539"/>
      <c r="N23" s="539"/>
      <c r="O23" s="448"/>
    </row>
    <row r="24" spans="1:18" s="481" customFormat="1" ht="15" x14ac:dyDescent="0.2">
      <c r="A24" s="532" t="s">
        <v>279</v>
      </c>
      <c r="B24" s="532"/>
      <c r="C24" s="532"/>
      <c r="D24" s="532"/>
      <c r="E24" s="532"/>
      <c r="F24" s="532"/>
      <c r="G24" s="532"/>
      <c r="H24" s="532"/>
      <c r="I24" s="532"/>
      <c r="J24" s="533"/>
      <c r="K24" s="533"/>
      <c r="L24" s="533"/>
      <c r="M24" s="533"/>
      <c r="N24" s="533"/>
      <c r="O24" s="101"/>
    </row>
    <row r="25" spans="1:18" s="481" customFormat="1" ht="15" x14ac:dyDescent="0.2">
      <c r="A25" s="539" t="s">
        <v>294</v>
      </c>
      <c r="B25" s="539"/>
      <c r="C25" s="539"/>
      <c r="D25" s="539"/>
      <c r="E25" s="539"/>
      <c r="F25" s="539"/>
      <c r="G25" s="539"/>
      <c r="H25" s="539"/>
      <c r="I25" s="539"/>
      <c r="J25" s="539"/>
      <c r="K25" s="539"/>
      <c r="L25" s="539"/>
      <c r="M25" s="539"/>
      <c r="N25" s="539"/>
      <c r="O25" s="101"/>
    </row>
    <row r="26" spans="1:18" s="481" customFormat="1" ht="14.25" customHeight="1" x14ac:dyDescent="0.2">
      <c r="A26" s="84" t="s">
        <v>94</v>
      </c>
      <c r="B26" s="445"/>
      <c r="C26" s="445"/>
      <c r="D26" s="445"/>
      <c r="E26" s="445"/>
      <c r="F26" s="445"/>
      <c r="G26" s="445"/>
      <c r="H26" s="445"/>
      <c r="I26" s="445"/>
      <c r="J26" s="445"/>
      <c r="K26" s="445"/>
      <c r="L26" s="445"/>
      <c r="M26" s="445"/>
      <c r="N26" s="445"/>
      <c r="O26" s="101"/>
    </row>
    <row r="27" spans="1:18" s="481" customFormat="1" ht="15" x14ac:dyDescent="0.2">
      <c r="A27" s="532" t="s">
        <v>281</v>
      </c>
      <c r="B27" s="532"/>
      <c r="C27" s="532"/>
      <c r="D27" s="532"/>
      <c r="E27" s="532"/>
      <c r="F27" s="532"/>
      <c r="G27" s="532"/>
      <c r="H27" s="532"/>
      <c r="I27" s="532"/>
      <c r="J27" s="533"/>
      <c r="K27" s="533"/>
      <c r="L27" s="533"/>
      <c r="M27" s="533"/>
      <c r="N27" s="533"/>
      <c r="O27" s="101"/>
    </row>
    <row r="28" spans="1:18" s="481" customFormat="1" ht="15" x14ac:dyDescent="0.2">
      <c r="A28" s="532" t="s">
        <v>282</v>
      </c>
      <c r="B28" s="533"/>
      <c r="C28" s="533"/>
      <c r="D28" s="533"/>
      <c r="E28" s="533"/>
      <c r="F28" s="533"/>
      <c r="G28" s="533"/>
      <c r="H28" s="533"/>
      <c r="I28" s="533"/>
      <c r="J28" s="533"/>
      <c r="K28" s="533"/>
      <c r="L28" s="533"/>
      <c r="M28" s="533"/>
      <c r="N28" s="533"/>
      <c r="O28" s="101"/>
    </row>
    <row r="29" spans="1:18" s="481" customFormat="1" ht="15" x14ac:dyDescent="0.2">
      <c r="A29" s="532" t="s">
        <v>283</v>
      </c>
      <c r="B29" s="533"/>
      <c r="C29" s="533"/>
      <c r="D29" s="533"/>
      <c r="E29" s="533"/>
      <c r="F29" s="533"/>
      <c r="G29" s="533"/>
      <c r="H29" s="533"/>
      <c r="I29" s="533"/>
      <c r="J29" s="533"/>
      <c r="K29" s="533"/>
      <c r="L29" s="533"/>
      <c r="M29" s="533"/>
      <c r="N29" s="533"/>
      <c r="O29" s="101"/>
    </row>
    <row r="30" spans="1:18" s="481" customFormat="1" ht="15" x14ac:dyDescent="0.2">
      <c r="A30" s="532" t="s">
        <v>284</v>
      </c>
      <c r="B30" s="533"/>
      <c r="C30" s="533"/>
      <c r="D30" s="533"/>
      <c r="E30" s="533"/>
      <c r="F30" s="533"/>
      <c r="G30" s="533"/>
      <c r="H30" s="533"/>
      <c r="I30" s="533"/>
      <c r="J30" s="533"/>
      <c r="K30" s="533"/>
      <c r="L30" s="533"/>
      <c r="M30" s="533"/>
      <c r="N30" s="533"/>
      <c r="O30" s="101"/>
    </row>
    <row r="31" spans="1:18" s="481" customFormat="1" ht="15" x14ac:dyDescent="0.2">
      <c r="A31" s="532" t="s">
        <v>285</v>
      </c>
      <c r="B31" s="533"/>
      <c r="C31" s="533"/>
      <c r="D31" s="533"/>
      <c r="E31" s="533"/>
      <c r="F31" s="533"/>
      <c r="G31" s="533"/>
      <c r="H31" s="533"/>
      <c r="I31" s="533"/>
      <c r="J31" s="533"/>
      <c r="K31" s="533"/>
      <c r="L31" s="533"/>
      <c r="M31" s="533"/>
      <c r="N31" s="533"/>
      <c r="O31" s="101"/>
    </row>
    <row r="32" spans="1:18" s="481" customFormat="1" ht="15" x14ac:dyDescent="0.2">
      <c r="A32" s="532" t="s">
        <v>295</v>
      </c>
      <c r="B32" s="533"/>
      <c r="C32" s="533"/>
      <c r="D32" s="533"/>
      <c r="E32" s="533"/>
      <c r="F32" s="533"/>
      <c r="G32" s="533"/>
      <c r="H32" s="533"/>
      <c r="I32" s="533"/>
      <c r="J32" s="533"/>
      <c r="K32" s="533"/>
      <c r="L32" s="533"/>
      <c r="M32" s="533"/>
      <c r="N32" s="533"/>
      <c r="O32" s="101"/>
    </row>
    <row r="33" spans="1:16" s="481" customFormat="1" ht="15" x14ac:dyDescent="0.2">
      <c r="A33" s="532" t="s">
        <v>296</v>
      </c>
      <c r="B33" s="533"/>
      <c r="C33" s="533"/>
      <c r="D33" s="533"/>
      <c r="E33" s="533"/>
      <c r="F33" s="533"/>
      <c r="G33" s="533"/>
      <c r="H33" s="533"/>
      <c r="I33" s="533"/>
      <c r="J33" s="533"/>
      <c r="K33" s="533"/>
      <c r="L33" s="533"/>
      <c r="M33" s="533"/>
      <c r="N33" s="533"/>
      <c r="O33" s="101"/>
    </row>
    <row r="34" spans="1:16" s="481" customFormat="1" ht="15" x14ac:dyDescent="0.2">
      <c r="A34" s="532" t="s">
        <v>297</v>
      </c>
      <c r="B34" s="533"/>
      <c r="C34" s="533"/>
      <c r="D34" s="533"/>
      <c r="E34" s="533"/>
      <c r="F34" s="533"/>
      <c r="G34" s="533"/>
      <c r="H34" s="533"/>
      <c r="I34" s="533"/>
      <c r="J34" s="533"/>
      <c r="K34" s="533"/>
      <c r="L34" s="533"/>
      <c r="M34" s="533"/>
      <c r="N34" s="533"/>
      <c r="O34" s="101"/>
    </row>
    <row r="35" spans="1:16" s="481" customFormat="1" ht="15" x14ac:dyDescent="0.2">
      <c r="A35" s="539" t="s">
        <v>298</v>
      </c>
      <c r="B35" s="539"/>
      <c r="C35" s="539"/>
      <c r="D35" s="539"/>
      <c r="E35" s="539"/>
      <c r="F35" s="539"/>
      <c r="G35" s="539"/>
      <c r="H35" s="539"/>
      <c r="I35" s="539"/>
      <c r="J35" s="539"/>
      <c r="K35" s="539"/>
      <c r="L35" s="539"/>
      <c r="M35" s="539"/>
      <c r="N35" s="539"/>
      <c r="O35" s="448"/>
      <c r="P35" s="449"/>
    </row>
    <row r="36" spans="1:16" s="481" customFormat="1" ht="15.75" x14ac:dyDescent="0.2">
      <c r="A36" s="84" t="s">
        <v>95</v>
      </c>
      <c r="B36" s="445"/>
      <c r="C36" s="445"/>
      <c r="D36" s="445"/>
      <c r="E36" s="445"/>
      <c r="F36" s="445"/>
      <c r="G36" s="445"/>
      <c r="H36" s="445"/>
      <c r="I36" s="445"/>
      <c r="J36" s="445"/>
      <c r="K36" s="445"/>
      <c r="L36" s="445"/>
      <c r="M36" s="445"/>
      <c r="N36" s="445"/>
      <c r="O36" s="448"/>
      <c r="P36" s="449"/>
    </row>
    <row r="37" spans="1:16" s="481" customFormat="1" ht="15" x14ac:dyDescent="0.2">
      <c r="A37" s="532" t="s">
        <v>299</v>
      </c>
      <c r="B37" s="533"/>
      <c r="C37" s="533"/>
      <c r="D37" s="533"/>
      <c r="E37" s="533"/>
      <c r="F37" s="533"/>
      <c r="G37" s="533"/>
      <c r="H37" s="533"/>
      <c r="I37" s="533"/>
      <c r="J37" s="533"/>
      <c r="K37" s="533"/>
      <c r="L37" s="533"/>
      <c r="M37" s="533"/>
      <c r="N37" s="533"/>
      <c r="O37" s="101"/>
    </row>
    <row r="38" spans="1:16" s="481" customFormat="1" ht="15" x14ac:dyDescent="0.2">
      <c r="A38" s="532" t="s">
        <v>300</v>
      </c>
      <c r="B38" s="533"/>
      <c r="C38" s="533"/>
      <c r="D38" s="533"/>
      <c r="E38" s="533"/>
      <c r="F38" s="533"/>
      <c r="G38" s="533"/>
      <c r="H38" s="533"/>
      <c r="I38" s="533"/>
      <c r="J38" s="533"/>
      <c r="K38" s="533"/>
      <c r="L38" s="533"/>
      <c r="M38" s="533"/>
      <c r="N38" s="533"/>
      <c r="O38" s="101" t="s">
        <v>91</v>
      </c>
    </row>
    <row r="39" spans="1:16" s="481" customFormat="1" ht="15" x14ac:dyDescent="0.2">
      <c r="A39" s="532" t="s">
        <v>301</v>
      </c>
      <c r="B39" s="533"/>
      <c r="C39" s="533"/>
      <c r="D39" s="533"/>
      <c r="E39" s="533"/>
      <c r="F39" s="533"/>
      <c r="G39" s="533"/>
      <c r="H39" s="533"/>
      <c r="I39" s="533"/>
      <c r="J39" s="533"/>
      <c r="K39" s="533"/>
      <c r="L39" s="533"/>
      <c r="M39" s="533"/>
      <c r="N39" s="533"/>
      <c r="O39" s="101"/>
    </row>
    <row r="40" spans="1:16" s="481" customFormat="1" ht="15" x14ac:dyDescent="0.2">
      <c r="A40" s="532" t="s">
        <v>302</v>
      </c>
      <c r="B40" s="533"/>
      <c r="C40" s="533"/>
      <c r="D40" s="533"/>
      <c r="E40" s="533"/>
      <c r="F40" s="533"/>
      <c r="G40" s="533"/>
      <c r="H40" s="533"/>
      <c r="I40" s="533"/>
      <c r="J40" s="533"/>
      <c r="K40" s="533"/>
      <c r="L40" s="533"/>
      <c r="M40" s="533"/>
      <c r="N40" s="533"/>
      <c r="O40" s="101"/>
    </row>
    <row r="41" spans="1:16" s="481" customFormat="1" ht="15.75" x14ac:dyDescent="0.2">
      <c r="A41" s="83" t="s">
        <v>96</v>
      </c>
      <c r="B41" s="447"/>
      <c r="C41" s="447"/>
      <c r="D41" s="447"/>
      <c r="E41" s="447"/>
      <c r="F41" s="447"/>
      <c r="G41" s="447"/>
      <c r="H41" s="447"/>
      <c r="I41" s="447"/>
      <c r="J41" s="448"/>
      <c r="K41" s="448"/>
      <c r="L41" s="448"/>
      <c r="M41" s="448"/>
      <c r="N41" s="448"/>
      <c r="O41" s="101"/>
    </row>
    <row r="42" spans="1:16" s="481" customFormat="1" ht="15" x14ac:dyDescent="0.2">
      <c r="A42" s="532" t="s">
        <v>353</v>
      </c>
      <c r="B42" s="533"/>
      <c r="C42" s="533"/>
      <c r="D42" s="533"/>
      <c r="E42" s="533"/>
      <c r="F42" s="533"/>
      <c r="G42" s="533"/>
      <c r="H42" s="533"/>
      <c r="I42" s="533"/>
      <c r="J42" s="533"/>
      <c r="K42" s="533"/>
      <c r="L42" s="533"/>
      <c r="M42" s="533"/>
      <c r="N42" s="533"/>
      <c r="O42" s="101"/>
    </row>
    <row r="43" spans="1:16" s="481" customFormat="1" ht="15" x14ac:dyDescent="0.2">
      <c r="A43" s="532" t="s">
        <v>304</v>
      </c>
      <c r="B43" s="533"/>
      <c r="C43" s="533"/>
      <c r="D43" s="533"/>
      <c r="E43" s="533"/>
      <c r="F43" s="533"/>
      <c r="G43" s="533"/>
      <c r="H43" s="533"/>
      <c r="I43" s="533"/>
      <c r="J43" s="533"/>
      <c r="K43" s="533"/>
      <c r="L43" s="533"/>
      <c r="M43" s="533"/>
      <c r="N43" s="533"/>
      <c r="O43" s="101"/>
    </row>
    <row r="44" spans="1:16" s="481" customFormat="1" ht="15" x14ac:dyDescent="0.2">
      <c r="A44" s="532" t="s">
        <v>305</v>
      </c>
      <c r="B44" s="533"/>
      <c r="C44" s="533"/>
      <c r="D44" s="533"/>
      <c r="E44" s="533"/>
      <c r="F44" s="533"/>
      <c r="G44" s="533"/>
      <c r="H44" s="533"/>
      <c r="I44" s="533"/>
      <c r="J44" s="533"/>
      <c r="K44" s="533"/>
      <c r="L44" s="533"/>
      <c r="M44" s="533"/>
      <c r="N44" s="533"/>
      <c r="O44" s="101"/>
    </row>
    <row r="45" spans="1:16" s="481" customFormat="1" ht="15.75" x14ac:dyDescent="0.2">
      <c r="A45" s="83" t="s">
        <v>97</v>
      </c>
      <c r="B45" s="447"/>
      <c r="C45" s="447"/>
      <c r="D45" s="447"/>
      <c r="E45" s="447"/>
      <c r="F45" s="447"/>
      <c r="G45" s="447"/>
      <c r="H45" s="447"/>
      <c r="I45" s="447"/>
      <c r="J45" s="447"/>
      <c r="K45" s="448"/>
      <c r="L45" s="448"/>
      <c r="M45" s="448"/>
      <c r="N45" s="448"/>
      <c r="O45" s="101"/>
    </row>
    <row r="46" spans="1:16" s="481" customFormat="1" ht="15" x14ac:dyDescent="0.2">
      <c r="A46" s="532" t="s">
        <v>306</v>
      </c>
      <c r="B46" s="533"/>
      <c r="C46" s="533"/>
      <c r="D46" s="533"/>
      <c r="E46" s="533"/>
      <c r="F46" s="533"/>
      <c r="G46" s="533"/>
      <c r="H46" s="533"/>
      <c r="I46" s="533"/>
      <c r="J46" s="533"/>
      <c r="K46" s="533"/>
      <c r="L46" s="533"/>
      <c r="M46" s="533"/>
      <c r="N46" s="533"/>
      <c r="O46" s="101"/>
    </row>
    <row r="47" spans="1:16" s="481" customFormat="1" ht="15" x14ac:dyDescent="0.2">
      <c r="A47" s="532" t="s">
        <v>307</v>
      </c>
      <c r="B47" s="533"/>
      <c r="C47" s="533"/>
      <c r="D47" s="533"/>
      <c r="E47" s="533"/>
      <c r="F47" s="533"/>
      <c r="G47" s="533"/>
      <c r="H47" s="533"/>
      <c r="I47" s="533"/>
      <c r="J47" s="533"/>
      <c r="K47" s="533"/>
      <c r="L47" s="533"/>
      <c r="M47" s="533"/>
      <c r="N47" s="533"/>
      <c r="O47" s="101"/>
    </row>
    <row r="48" spans="1:16" s="481" customFormat="1" ht="15" x14ac:dyDescent="0.2">
      <c r="A48" s="532" t="s">
        <v>308</v>
      </c>
      <c r="B48" s="533"/>
      <c r="C48" s="533"/>
      <c r="D48" s="533"/>
      <c r="E48" s="533"/>
      <c r="F48" s="533"/>
      <c r="G48" s="533"/>
      <c r="H48" s="533"/>
      <c r="I48" s="533"/>
      <c r="J48" s="533"/>
      <c r="K48" s="533"/>
      <c r="L48" s="533"/>
      <c r="M48" s="533"/>
      <c r="N48" s="533"/>
      <c r="O48" s="101"/>
    </row>
    <row r="49" spans="1:15" s="481" customFormat="1" ht="15" x14ac:dyDescent="0.2">
      <c r="A49" s="532" t="s">
        <v>309</v>
      </c>
      <c r="B49" s="533"/>
      <c r="C49" s="533"/>
      <c r="D49" s="533"/>
      <c r="E49" s="533"/>
      <c r="F49" s="533"/>
      <c r="G49" s="533"/>
      <c r="H49" s="533"/>
      <c r="I49" s="533"/>
      <c r="J49" s="533"/>
      <c r="K49" s="533"/>
      <c r="L49" s="533"/>
      <c r="M49" s="533"/>
      <c r="N49" s="533"/>
      <c r="O49" s="101"/>
    </row>
    <row r="50" spans="1:15" s="481" customFormat="1" ht="15.75" x14ac:dyDescent="0.2">
      <c r="A50" s="83" t="s">
        <v>98</v>
      </c>
      <c r="B50" s="447"/>
      <c r="C50" s="447"/>
      <c r="D50" s="447"/>
      <c r="E50" s="447"/>
      <c r="F50" s="447"/>
      <c r="G50" s="447"/>
      <c r="H50" s="447"/>
      <c r="I50" s="448"/>
      <c r="J50" s="448"/>
      <c r="K50" s="448"/>
      <c r="L50" s="448"/>
      <c r="M50" s="448"/>
      <c r="N50" s="448"/>
      <c r="O50" s="101"/>
    </row>
    <row r="51" spans="1:15" s="481" customFormat="1" ht="15" x14ac:dyDescent="0.2">
      <c r="A51" s="532" t="s">
        <v>342</v>
      </c>
      <c r="B51" s="533"/>
      <c r="C51" s="533"/>
      <c r="D51" s="533"/>
      <c r="E51" s="533"/>
      <c r="F51" s="533"/>
      <c r="G51" s="533"/>
      <c r="H51" s="533"/>
      <c r="I51" s="533"/>
      <c r="J51" s="533"/>
      <c r="K51" s="533"/>
      <c r="L51" s="533"/>
      <c r="M51" s="533"/>
      <c r="N51" s="533"/>
      <c r="O51" s="101"/>
    </row>
    <row r="52" spans="1:15" s="481" customFormat="1" ht="15" x14ac:dyDescent="0.2">
      <c r="A52" s="532" t="s">
        <v>310</v>
      </c>
      <c r="B52" s="533"/>
      <c r="C52" s="533"/>
      <c r="D52" s="533"/>
      <c r="E52" s="533"/>
      <c r="F52" s="533"/>
      <c r="G52" s="533"/>
      <c r="H52" s="533"/>
      <c r="I52" s="533"/>
      <c r="J52" s="533"/>
      <c r="K52" s="533"/>
      <c r="L52" s="533"/>
      <c r="M52" s="533"/>
      <c r="N52" s="533"/>
      <c r="O52" s="101"/>
    </row>
    <row r="53" spans="1:15" s="481" customFormat="1" ht="15" x14ac:dyDescent="0.2">
      <c r="A53" s="532" t="s">
        <v>311</v>
      </c>
      <c r="B53" s="533"/>
      <c r="C53" s="533"/>
      <c r="D53" s="533"/>
      <c r="E53" s="533"/>
      <c r="F53" s="533"/>
      <c r="G53" s="533"/>
      <c r="H53" s="533"/>
      <c r="I53" s="533"/>
      <c r="J53" s="533"/>
      <c r="K53" s="533"/>
      <c r="L53" s="533"/>
      <c r="M53" s="533"/>
      <c r="N53" s="533"/>
      <c r="O53" s="101"/>
    </row>
    <row r="54" spans="1:15" s="481" customFormat="1" ht="15" x14ac:dyDescent="0.2">
      <c r="A54" s="532" t="s">
        <v>312</v>
      </c>
      <c r="B54" s="533"/>
      <c r="C54" s="533"/>
      <c r="D54" s="533"/>
      <c r="E54" s="533"/>
      <c r="F54" s="533"/>
      <c r="G54" s="533"/>
      <c r="H54" s="533"/>
      <c r="I54" s="533"/>
      <c r="J54" s="533"/>
      <c r="K54" s="533"/>
      <c r="L54" s="533"/>
      <c r="M54" s="533"/>
      <c r="N54" s="533"/>
      <c r="O54" s="101"/>
    </row>
    <row r="55" spans="1:15" s="481" customFormat="1" ht="15" x14ac:dyDescent="0.2">
      <c r="A55" s="532" t="s">
        <v>313</v>
      </c>
      <c r="B55" s="533"/>
      <c r="C55" s="533"/>
      <c r="D55" s="533"/>
      <c r="E55" s="533"/>
      <c r="F55" s="533"/>
      <c r="G55" s="533"/>
      <c r="H55" s="533"/>
      <c r="I55" s="533"/>
      <c r="J55" s="533"/>
      <c r="K55" s="533"/>
      <c r="L55" s="533"/>
      <c r="M55" s="533"/>
      <c r="N55" s="533"/>
      <c r="O55" s="101"/>
    </row>
    <row r="56" spans="1:15" s="481" customFormat="1" ht="15" x14ac:dyDescent="0.2">
      <c r="A56" s="532" t="s">
        <v>314</v>
      </c>
      <c r="B56" s="533"/>
      <c r="C56" s="533"/>
      <c r="D56" s="533"/>
      <c r="E56" s="533"/>
      <c r="F56" s="533"/>
      <c r="G56" s="533"/>
      <c r="H56" s="533"/>
      <c r="I56" s="533"/>
      <c r="J56" s="533"/>
      <c r="K56" s="533"/>
      <c r="L56" s="533"/>
      <c r="M56" s="533"/>
      <c r="N56" s="533"/>
      <c r="O56" s="101"/>
    </row>
    <row r="57" spans="1:15" s="481" customFormat="1" ht="15" x14ac:dyDescent="0.2">
      <c r="A57" s="532" t="s">
        <v>315</v>
      </c>
      <c r="B57" s="533"/>
      <c r="C57" s="533"/>
      <c r="D57" s="533"/>
      <c r="E57" s="533"/>
      <c r="F57" s="533"/>
      <c r="G57" s="533"/>
      <c r="H57" s="533"/>
      <c r="I57" s="533"/>
      <c r="J57" s="533"/>
      <c r="K57" s="533"/>
      <c r="L57" s="533"/>
      <c r="M57" s="533"/>
      <c r="N57" s="533"/>
      <c r="O57" s="101"/>
    </row>
    <row r="58" spans="1:15" s="481" customFormat="1" ht="15" x14ac:dyDescent="0.2">
      <c r="A58" s="532" t="s">
        <v>316</v>
      </c>
      <c r="B58" s="533"/>
      <c r="C58" s="533"/>
      <c r="D58" s="533"/>
      <c r="E58" s="533"/>
      <c r="F58" s="533"/>
      <c r="G58" s="533"/>
      <c r="H58" s="533"/>
      <c r="I58" s="533"/>
      <c r="J58" s="533"/>
      <c r="K58" s="533"/>
      <c r="L58" s="533"/>
      <c r="M58" s="533"/>
      <c r="N58" s="533"/>
      <c r="O58" s="101"/>
    </row>
    <row r="59" spans="1:15" s="481" customFormat="1" ht="15" x14ac:dyDescent="0.2">
      <c r="A59" s="532" t="s">
        <v>317</v>
      </c>
      <c r="B59" s="533"/>
      <c r="C59" s="533"/>
      <c r="D59" s="533"/>
      <c r="E59" s="533"/>
      <c r="F59" s="533"/>
      <c r="G59" s="533"/>
      <c r="H59" s="533"/>
      <c r="I59" s="533"/>
      <c r="J59" s="533"/>
      <c r="K59" s="533"/>
      <c r="L59" s="533"/>
      <c r="M59" s="533"/>
      <c r="N59" s="533"/>
      <c r="O59" s="101"/>
    </row>
    <row r="60" spans="1:15" s="481" customFormat="1" ht="15" x14ac:dyDescent="0.2">
      <c r="A60" s="532" t="s">
        <v>318</v>
      </c>
      <c r="B60" s="533"/>
      <c r="C60" s="533"/>
      <c r="D60" s="533"/>
      <c r="E60" s="533"/>
      <c r="F60" s="533"/>
      <c r="G60" s="533"/>
      <c r="H60" s="533"/>
      <c r="I60" s="533"/>
      <c r="J60" s="533"/>
      <c r="K60" s="533"/>
      <c r="L60" s="533"/>
      <c r="M60" s="533"/>
      <c r="N60" s="533"/>
      <c r="O60" s="101"/>
    </row>
    <row r="61" spans="1:15" s="481" customFormat="1" ht="15" x14ac:dyDescent="0.2">
      <c r="A61" s="532" t="s">
        <v>319</v>
      </c>
      <c r="B61" s="533"/>
      <c r="C61" s="533"/>
      <c r="D61" s="533"/>
      <c r="E61" s="533"/>
      <c r="F61" s="533"/>
      <c r="G61" s="533"/>
      <c r="H61" s="533"/>
      <c r="I61" s="533"/>
      <c r="J61" s="533"/>
      <c r="K61" s="533"/>
      <c r="L61" s="533"/>
      <c r="M61" s="533"/>
      <c r="N61" s="533"/>
      <c r="O61" s="101"/>
    </row>
    <row r="62" spans="1:15" s="481" customFormat="1" ht="15" x14ac:dyDescent="0.2">
      <c r="A62" s="532" t="s">
        <v>320</v>
      </c>
      <c r="B62" s="533"/>
      <c r="C62" s="533"/>
      <c r="D62" s="533"/>
      <c r="E62" s="533"/>
      <c r="F62" s="533"/>
      <c r="G62" s="533"/>
      <c r="H62" s="533"/>
      <c r="I62" s="533"/>
      <c r="J62" s="533"/>
      <c r="K62" s="533"/>
      <c r="L62" s="533"/>
      <c r="M62" s="533"/>
      <c r="N62" s="533"/>
      <c r="O62" s="101"/>
    </row>
    <row r="63" spans="1:15" s="481" customFormat="1" ht="15" x14ac:dyDescent="0.2">
      <c r="A63" s="532" t="s">
        <v>321</v>
      </c>
      <c r="B63" s="533"/>
      <c r="C63" s="533"/>
      <c r="D63" s="533"/>
      <c r="E63" s="533"/>
      <c r="F63" s="533"/>
      <c r="G63" s="533"/>
      <c r="H63" s="533"/>
      <c r="I63" s="533"/>
      <c r="J63" s="533"/>
      <c r="K63" s="533"/>
      <c r="L63" s="533"/>
      <c r="M63" s="533"/>
      <c r="N63" s="533"/>
      <c r="O63" s="101"/>
    </row>
    <row r="64" spans="1:15" s="481" customFormat="1" ht="15.75" x14ac:dyDescent="0.2">
      <c r="A64" s="85" t="s">
        <v>173</v>
      </c>
      <c r="B64" s="101"/>
      <c r="C64" s="101"/>
      <c r="D64" s="101"/>
      <c r="E64" s="101"/>
      <c r="F64" s="101"/>
      <c r="G64" s="101"/>
      <c r="H64" s="101"/>
      <c r="I64" s="101"/>
      <c r="J64" s="101"/>
      <c r="K64" s="101"/>
      <c r="L64" s="101"/>
      <c r="M64" s="101"/>
      <c r="N64" s="101"/>
      <c r="O64" s="101"/>
    </row>
    <row r="65" spans="1:15" s="481" customFormat="1" ht="15" x14ac:dyDescent="0.2">
      <c r="A65" s="100" t="s">
        <v>322</v>
      </c>
      <c r="B65" s="101"/>
      <c r="C65" s="101"/>
      <c r="D65" s="101"/>
      <c r="E65" s="101"/>
      <c r="F65" s="101"/>
      <c r="G65" s="101"/>
      <c r="H65" s="101"/>
      <c r="I65" s="101"/>
      <c r="J65" s="101"/>
      <c r="K65" s="101"/>
      <c r="L65" s="101"/>
      <c r="M65" s="101"/>
      <c r="N65" s="101"/>
      <c r="O65" s="101"/>
    </row>
    <row r="66" spans="1:15" s="481" customFormat="1" ht="15" x14ac:dyDescent="0.2">
      <c r="A66" s="100" t="s">
        <v>323</v>
      </c>
      <c r="B66" s="101"/>
      <c r="C66" s="101"/>
      <c r="D66" s="101"/>
      <c r="E66" s="101"/>
      <c r="F66" s="101"/>
      <c r="G66" s="101"/>
      <c r="H66" s="101"/>
      <c r="I66" s="101"/>
      <c r="J66" s="101"/>
      <c r="K66" s="101"/>
      <c r="L66" s="101"/>
      <c r="M66" s="101"/>
      <c r="N66" s="101"/>
      <c r="O66" s="101"/>
    </row>
    <row r="67" spans="1:15" s="481" customFormat="1" ht="15" x14ac:dyDescent="0.2">
      <c r="A67" s="100" t="s">
        <v>343</v>
      </c>
      <c r="B67" s="101"/>
      <c r="C67" s="101"/>
      <c r="D67" s="101"/>
      <c r="E67" s="101"/>
      <c r="F67" s="101"/>
      <c r="G67" s="101"/>
      <c r="H67" s="101"/>
      <c r="I67" s="101"/>
      <c r="J67" s="101"/>
      <c r="K67" s="101"/>
      <c r="L67" s="101"/>
      <c r="M67" s="101"/>
      <c r="N67" s="101"/>
      <c r="O67" s="101"/>
    </row>
    <row r="68" spans="1:15" s="481" customFormat="1" ht="15" x14ac:dyDescent="0.2">
      <c r="A68" s="100" t="s">
        <v>350</v>
      </c>
      <c r="B68" s="101"/>
      <c r="C68" s="101"/>
      <c r="D68" s="101"/>
      <c r="E68" s="101"/>
      <c r="F68" s="101"/>
      <c r="G68" s="101"/>
      <c r="H68" s="101"/>
      <c r="I68" s="101"/>
      <c r="J68" s="101"/>
      <c r="K68" s="101"/>
      <c r="L68" s="101"/>
      <c r="M68" s="101"/>
      <c r="N68" s="101"/>
      <c r="O68" s="101"/>
    </row>
    <row r="69" spans="1:15" s="481" customFormat="1" ht="15" x14ac:dyDescent="0.2">
      <c r="A69" s="100" t="s">
        <v>351</v>
      </c>
      <c r="B69" s="101"/>
      <c r="C69" s="101"/>
      <c r="D69" s="101"/>
      <c r="E69" s="101"/>
      <c r="F69" s="101"/>
      <c r="G69" s="101"/>
      <c r="H69" s="101"/>
      <c r="I69" s="101"/>
      <c r="J69" s="101"/>
      <c r="K69" s="101"/>
      <c r="L69" s="101"/>
      <c r="M69" s="101"/>
      <c r="N69" s="101"/>
      <c r="O69" s="101"/>
    </row>
    <row r="70" spans="1:15" s="481" customFormat="1" ht="15" x14ac:dyDescent="0.2">
      <c r="A70" s="100" t="s">
        <v>352</v>
      </c>
      <c r="B70" s="101"/>
      <c r="C70" s="101"/>
      <c r="D70" s="101"/>
      <c r="E70" s="101"/>
      <c r="F70" s="101"/>
      <c r="G70" s="101"/>
      <c r="H70" s="101"/>
      <c r="I70" s="101"/>
      <c r="J70" s="101"/>
      <c r="K70" s="101"/>
      <c r="L70" s="101"/>
      <c r="M70" s="101"/>
      <c r="N70" s="101"/>
      <c r="O70" s="101"/>
    </row>
    <row r="71" spans="1:15" ht="15" x14ac:dyDescent="0.2">
      <c r="A71" s="100"/>
      <c r="B71" s="74"/>
      <c r="C71" s="74"/>
      <c r="D71" s="74"/>
      <c r="E71" s="74"/>
      <c r="F71" s="74"/>
      <c r="G71" s="74"/>
      <c r="H71" s="74"/>
      <c r="I71" s="74"/>
      <c r="J71" s="74"/>
      <c r="K71" s="74"/>
      <c r="L71" s="74"/>
      <c r="M71" s="74"/>
      <c r="N71" s="74"/>
      <c r="O71" s="74"/>
    </row>
    <row r="72" spans="1:15" ht="15" x14ac:dyDescent="0.2">
      <c r="A72" s="100"/>
      <c r="B72" s="74"/>
      <c r="C72" s="74"/>
      <c r="D72" s="74"/>
      <c r="E72" s="74"/>
      <c r="F72" s="74"/>
      <c r="G72" s="74"/>
      <c r="H72" s="74"/>
      <c r="I72" s="74"/>
      <c r="J72" s="74"/>
      <c r="K72" s="74"/>
      <c r="L72" s="74"/>
      <c r="M72" s="74"/>
      <c r="N72" s="74"/>
      <c r="O72" s="74"/>
    </row>
    <row r="73" spans="1:15" ht="15" x14ac:dyDescent="0.2">
      <c r="A73" s="101"/>
      <c r="B73" s="74"/>
      <c r="C73" s="74"/>
      <c r="D73" s="74"/>
      <c r="E73" s="74"/>
      <c r="F73" s="74"/>
      <c r="G73" s="74"/>
      <c r="H73" s="74"/>
      <c r="I73" s="74"/>
      <c r="J73" s="74"/>
      <c r="K73" s="74"/>
      <c r="L73" s="74"/>
      <c r="M73" s="74"/>
      <c r="N73" s="74"/>
      <c r="O73" s="74"/>
    </row>
    <row r="74" spans="1:15" s="80" customFormat="1" ht="14.25" x14ac:dyDescent="0.2"/>
    <row r="75" spans="1:15" s="80" customFormat="1" ht="14.25" x14ac:dyDescent="0.2"/>
    <row r="76" spans="1:15" s="80" customFormat="1" ht="14.25" x14ac:dyDescent="0.2"/>
    <row r="77" spans="1:15" s="80" customFormat="1" ht="14.25" x14ac:dyDescent="0.2"/>
    <row r="78" spans="1:15" s="80" customFormat="1" ht="14.25" x14ac:dyDescent="0.2"/>
    <row r="79" spans="1:15" s="80" customFormat="1" ht="14.25" x14ac:dyDescent="0.2"/>
    <row r="80" spans="1:15" s="80" customFormat="1" ht="14.25" x14ac:dyDescent="0.2"/>
    <row r="81" s="80" customFormat="1" ht="14.25" x14ac:dyDescent="0.2"/>
    <row r="82" s="80" customFormat="1" ht="14.25" x14ac:dyDescent="0.2"/>
    <row r="83" s="80" customFormat="1" ht="14.25" x14ac:dyDescent="0.2"/>
    <row r="84" s="80" customFormat="1" ht="14.25" x14ac:dyDescent="0.2"/>
    <row r="85" s="80" customFormat="1" ht="14.25" x14ac:dyDescent="0.2"/>
    <row r="86" s="80" customFormat="1" ht="14.25" x14ac:dyDescent="0.2"/>
    <row r="87" s="80" customFormat="1" ht="14.25" x14ac:dyDescent="0.2"/>
    <row r="88" s="80" customFormat="1" ht="14.25" x14ac:dyDescent="0.2"/>
    <row r="89" s="80" customFormat="1" ht="14.25" x14ac:dyDescent="0.2"/>
    <row r="90" s="80" customFormat="1" ht="14.25" x14ac:dyDescent="0.2"/>
    <row r="91" s="80" customFormat="1" ht="14.25" x14ac:dyDescent="0.2"/>
    <row r="92" s="80" customFormat="1" ht="14.25" x14ac:dyDescent="0.2"/>
    <row r="93" s="80" customFormat="1" ht="14.25" x14ac:dyDescent="0.2"/>
    <row r="94" s="80" customFormat="1" ht="14.25" x14ac:dyDescent="0.2"/>
    <row r="95" s="80" customFormat="1" ht="14.25" x14ac:dyDescent="0.2"/>
    <row r="96" s="80" customFormat="1" ht="14.25" x14ac:dyDescent="0.2"/>
    <row r="97" s="80" customFormat="1" ht="14.25" x14ac:dyDescent="0.2"/>
    <row r="98" s="80" customFormat="1" ht="14.25" x14ac:dyDescent="0.2"/>
    <row r="99" s="80" customFormat="1" ht="14.25" x14ac:dyDescent="0.2"/>
    <row r="100" s="80" customFormat="1" ht="14.25" x14ac:dyDescent="0.2"/>
  </sheetData>
  <mergeCells count="44">
    <mergeCell ref="A32:N32"/>
    <mergeCell ref="A20:N20"/>
    <mergeCell ref="R19:R20"/>
    <mergeCell ref="A21:N21"/>
    <mergeCell ref="A22:N22"/>
    <mergeCell ref="A23:N23"/>
    <mergeCell ref="A14:N14"/>
    <mergeCell ref="A18:N18"/>
    <mergeCell ref="A17:N17"/>
    <mergeCell ref="A16:N16"/>
    <mergeCell ref="A38:N38"/>
    <mergeCell ref="A25:N25"/>
    <mergeCell ref="A24:N24"/>
    <mergeCell ref="A35:N35"/>
    <mergeCell ref="A33:N33"/>
    <mergeCell ref="A34:N34"/>
    <mergeCell ref="A28:N28"/>
    <mergeCell ref="A37:N37"/>
    <mergeCell ref="A27:N27"/>
    <mergeCell ref="A29:N29"/>
    <mergeCell ref="A30:N30"/>
    <mergeCell ref="A31:N31"/>
    <mergeCell ref="A48:N48"/>
    <mergeCell ref="A49:N49"/>
    <mergeCell ref="A51:N51"/>
    <mergeCell ref="A52:N52"/>
    <mergeCell ref="A39:N39"/>
    <mergeCell ref="A46:N46"/>
    <mergeCell ref="A47:N47"/>
    <mergeCell ref="A43:N43"/>
    <mergeCell ref="A44:N44"/>
    <mergeCell ref="A40:N40"/>
    <mergeCell ref="A42:N42"/>
    <mergeCell ref="A63:N63"/>
    <mergeCell ref="A53:N53"/>
    <mergeCell ref="A54:N54"/>
    <mergeCell ref="A55:N55"/>
    <mergeCell ref="A56:N56"/>
    <mergeCell ref="A59:N59"/>
    <mergeCell ref="A60:N60"/>
    <mergeCell ref="A61:N61"/>
    <mergeCell ref="A62:N62"/>
    <mergeCell ref="A57:N57"/>
    <mergeCell ref="A58:N58"/>
  </mergeCells>
  <hyperlinks>
    <hyperlink ref="A18" location="'Table 2'!A1" display="Table 2: Residential sales volume in Scotland’s city local authorities" xr:uid="{00000000-0004-0000-0100-000000000000}"/>
    <hyperlink ref="A17" location="'Table 3'!A1" display="Table 3: Residential sales volume by price band and funding status, Scotland, 2017" xr:uid="{00000000-0004-0000-0100-000001000000}"/>
    <hyperlink ref="A16" location="'Table 4'!A1" display="Table 4: Average (mean) purchase price of residential property by house type, Scotland, 2016-2017" xr:uid="{00000000-0004-0000-0100-000002000000}"/>
    <hyperlink ref="A20" location="'Table 8'!A1" display="Table 8: Volume of residential property sales by local authority, Scotland, 2004-2017" xr:uid="{00000000-0004-0000-0100-000006000000}"/>
    <hyperlink ref="A21" location="'Table 9'!A1" display="Table 9: Value of the residential property market by local authority, Scotland, 2004-2017" xr:uid="{00000000-0004-0000-0100-000007000000}"/>
    <hyperlink ref="A22" location="'Table 10'!A1" display="Table 10: Average (mean) purchase price of residential property by house type, Scotland, 2004-2017" xr:uid="{00000000-0004-0000-0100-000008000000}"/>
    <hyperlink ref="A23" location="'Table 11'!A1" display="Table 11: Volume of residential property sales by house type, Scotland, 2004-2017" xr:uid="{00000000-0004-0000-0100-000009000000}"/>
    <hyperlink ref="A24" location="'Table 12'!A1" display="Table 12: Value of the residential property market by local authority, Scotland, 2004-2017" xr:uid="{00000000-0004-0000-0100-00000A000000}"/>
    <hyperlink ref="A25" location="'Table 13'!A1" display="Table 13: Average (mean) purchase price of new build residential property by house type, Scotland, 2004-2017" xr:uid="{00000000-0004-0000-0100-00000B000000}"/>
    <hyperlink ref="A28" location="'Table 14'!A1" display="Table 14: Volume of new build residential property sales by house type, Scotland, 2004-2017" xr:uid="{00000000-0004-0000-0100-00000C000000}"/>
    <hyperlink ref="A27" location="'Table 15'!A1" display="Table 15: Value of the new build residential property market by local authority, Scotland, 2004-2017" xr:uid="{00000000-0004-0000-0100-00000D000000}"/>
    <hyperlink ref="A14:G14" location="'Table 1'!A2" display="Table 1: Value of the residential property market by local authority, Scotland, 2003-04 to 2017-18" xr:uid="{00000000-0004-0000-0100-00000E000000}"/>
    <hyperlink ref="A18:G18" location="'Table 2'!A2" display="Table 2: Largest changes in residential market value by local authority area, Scotland, 2007-08 to 2017-18" xr:uid="{00000000-0004-0000-0100-00000F000000}"/>
    <hyperlink ref="A17:H17" location="'Table 3'!A2" display="Table 3: Average (mean) purchase price of residential property by local authority, Scotland, 2003-04 to 2017-18" xr:uid="{00000000-0004-0000-0100-000010000000}"/>
    <hyperlink ref="A16:I16" location="'Table 4'!A2" display="Table 4: Volume of residential property sales by local authority, Scotland, 2003-04 to 2018-19, financial year data" xr:uid="{00000000-0004-0000-0100-000011000000}"/>
    <hyperlink ref="A20:H20" location="'Table 8'!A2" display="Table 8: Volume of residential property sales by house type (using RoS methodology), Scotland, 2003-04 to 2018-19, financial year data (all sales allocated to house type)" xr:uid="{00000000-0004-0000-0100-000015000000}"/>
    <hyperlink ref="A21:H21" location="'Table 9'!A2" display="Table 9: Value of the residential property market by house type, Scotland, 2003-04 to 2017-18" xr:uid="{00000000-0004-0000-0100-000016000000}"/>
    <hyperlink ref="A22:J22" location="'Table 10'!A2" display="Table 10: Average residential property price by house type, Scotland, 2003-04 to 2018-19, financial year data (unassigned sales shown separately from house type figures)" xr:uid="{00000000-0004-0000-0100-000017000000}"/>
    <hyperlink ref="A23:H23" location="'Table 11'!A2" display="Table 11: Volume of residential property sales by house type, Scotland, 2003-04 to 2017-18" xr:uid="{00000000-0004-0000-0100-000018000000}"/>
    <hyperlink ref="A24:I24" location="'Table 12'!A2" display="Table 12: Volume of residential property sales by house type (RoS methodology), Scotland, 2007-08 to 2017-18" xr:uid="{00000000-0004-0000-0100-000019000000}"/>
    <hyperlink ref="A25:J25" location="'Table 13'!A2" display="Table 13: Percentage of residential property sales transactions by house type and house price band, Scotland, between 2007-08 and 2018-19, financial year data" xr:uid="{00000000-0004-0000-0100-00001A000000}"/>
    <hyperlink ref="A28:I28" location="'Table 14'!A2" display="Table 14: Residential sales by house type as a percentage of each price band, Scotland, between 2007-08 and 2017-18" xr:uid="{00000000-0004-0000-0100-00001B000000}"/>
    <hyperlink ref="A27:I27" location="'Table 15'!A2" display="Table 15: Average (mean) purchase price of new build residential property by local authority, Scotland, 2003-04 to 2017-18" xr:uid="{00000000-0004-0000-0100-00001C000000}"/>
    <hyperlink ref="A29" location="'Table 16'!A2" display="Table 16: Top 10 new build developments from 2007-08 – average price comparison with 2017-18" xr:uid="{00000000-0004-0000-0100-00001D000000}"/>
    <hyperlink ref="A30" location="'Table 17'!A2" display="Table 17: Volume of new build residential property sales by local authority, Scotland, 2003-04 to 2017-18" xr:uid="{00000000-0004-0000-0100-00001E000000}"/>
    <hyperlink ref="A31" location="'Table 18'!A2" display="Table 18: Volume of new build residential sales as a proportion of total volume of residential sales, Scotland, 2003-04 to 2017-18" xr:uid="{00000000-0004-0000-0100-00001F000000}"/>
    <hyperlink ref="A32" location="'Table 19'!A2" display="Table 19: Volume of new build residential property sales by price band, 2003-04 to 2017-18" xr:uid="{00000000-0004-0000-0100-000020000000}"/>
    <hyperlink ref="A33" location="'Table 20'!A2" display="Table 20: Value of the new build residential property market by local authority, Scotland, 2003-04 to 2017-18" xr:uid="{00000000-0004-0000-0100-000021000000}"/>
    <hyperlink ref="A34" location="'Table 21'!A2" display="Table 21: Value of the new build residential property market by local authority, Scotland, 2003-04 to 2017-1816" xr:uid="{00000000-0004-0000-0100-000022000000}"/>
    <hyperlink ref="A35" location="'Table 22'!A2" display="Table 22: Average (mean) purchase price of new build residential property by house type, Scotland, 2003-04 to 2017-18" xr:uid="{00000000-0004-0000-0100-000023000000}"/>
    <hyperlink ref="A37" location="'Table 23'!A2" display="Table 23: Volume of new build residential property sales by house type, Scotland, 2003-04 to 2017-18" xr:uid="{00000000-0004-0000-0100-000024000000}"/>
    <hyperlink ref="A38" location="'Table 24'!A2" display="Table 24: Difference in average price of new build residential sales compared to the average price of all residential sales, by house type, Scotland, 2007-08 to 2017-18" xr:uid="{00000000-0004-0000-0100-000025000000}"/>
    <hyperlink ref="A39" location="'Table 25'!A2" display="Table 25: Volume of high value residential property sales by local authority, Scotland, 2003-04 to 2017-18" xr:uid="{00000000-0004-0000-0100-000026000000}"/>
    <hyperlink ref="A40" location="'Table 26'!A2" display="Table 26: Top 10 Postal Districts by volume of £1m+ residential sales, 2007-08 to 2017-18" xr:uid="{00000000-0004-0000-0100-000027000000}"/>
    <hyperlink ref="A42" location="'Table 27'!A2" display="Table 27: Average (mean) purchase price of high value residential property by local authority, Scotland, 2003-04 to 2017-18" xr:uid="{00000000-0004-0000-0100-000028000000}"/>
    <hyperlink ref="A43" location="'Table 28'!A2" display="Table 28: Value of the high value residential property market by local authority, Scotland, 2003-04 to 2017-18" xr:uid="{00000000-0004-0000-0100-000029000000}"/>
    <hyperlink ref="A44" location="'Table 29'!A2" display="Table 29: Average (mean) purchase price of city residential property by city, Scotland, 2003-04 to 2017-18" xr:uid="{00000000-0004-0000-0100-00002A000000}"/>
    <hyperlink ref="A46" location="'Table 30'!A2" display="Table 30: Value of the city residential property market by city, Scotland, 2003-04 to 2017-18" xr:uid="{00000000-0004-0000-0100-00002B000000}"/>
    <hyperlink ref="A47" location="'Table 31'!A2" display="Table 31: Volume of city residential property sales by city, Scotland, 2003-04 to 2017-18" xr:uid="{00000000-0004-0000-0100-00002C000000}"/>
    <hyperlink ref="A48" location="'Table 32'!A2" display="Table 32: Residential sales by funding status, Scotland, 2007-08 to 2017-18" xr:uid="{00000000-0004-0000-0100-00002D000000}"/>
    <hyperlink ref="A49" location="'Table 33'!A2" display="Table 33: Volume of residential sales by funding status, by local authority area, 2017-18" xr:uid="{00000000-0004-0000-0100-00002E000000}"/>
    <hyperlink ref="A51" location="'Table 34'!A2" display="Table 34: Volume of residential property sales by funding status and price band, 2007-08 to 2017-18" xr:uid="{00000000-0004-0000-0100-00002F000000}"/>
    <hyperlink ref="A52" location="'Table 35'!A2" display="Table 35: Volume of remortgages/additional borrowing and total mortgage securities for all property types, 2007-08 to 2017-18" xr:uid="{00000000-0004-0000-0100-000030000000}"/>
    <hyperlink ref="A53" location="'Table 36'!A2" display="Table 36: Bank of England base rates, UK, 2007-08 to 2017-18" xr:uid="{00000000-0004-0000-0100-000031000000}"/>
    <hyperlink ref="A54" location="'Table 37'!A2" display="Table 37: Market value and volume of commercial sales " xr:uid="{00000000-0004-0000-0100-000032000000}"/>
    <hyperlink ref="A55" location="'Table 38'!A2" display="Table 38: Value of the commercial property market by local authority, Scotland, 2003-04 to 2017-18" xr:uid="{00000000-0004-0000-0100-000033000000}"/>
    <hyperlink ref="A56" location="'Table 39'!A2" display="Table 39: Volume of commercial property sales by local authority, Scotland, 2003-04 to 2017-18" xr:uid="{00000000-0004-0000-0100-000034000000}"/>
    <hyperlink ref="A57" location="'Table 40'!A2" display="Table 40: Value of the city commercial property market by city, Scotland, 2003-04 to 2017-18" xr:uid="{00000000-0004-0000-0100-000035000000}"/>
    <hyperlink ref="A58" location="'Table 41'!A2" display="Table 41: Volume of city commercial property sales by city, Scotland, 2003-04 to 2017-18" xr:uid="{00000000-0004-0000-0100-000036000000}"/>
    <hyperlink ref="A59" location="'Table 42'!A2" display="Table 42: Volume of commercial leases, Scotland, 2007-08 to 2017-18" xr:uid="{00000000-0004-0000-0100-000037000000}"/>
    <hyperlink ref="A60" location="'Table 43'!A2" display="Table 43: Volume of commercial leases and assignations, Scotland, 2003-04 to 2017-18" xr:uid="{00000000-0004-0000-0100-000038000000}"/>
    <hyperlink ref="A61" location="'Table 44'!A2" display="Table 44: Volume, average price and market value of non-residential sales by land class, Scotland, 2017-18" xr:uid="{00000000-0004-0000-0100-000039000000}"/>
    <hyperlink ref="A62" location="'Table 45'!A2" display="Table 45: Volume of forestry sales by local authority, Scotland, 2015-16 to 2017-18" xr:uid="{00000000-0004-0000-0100-00003A000000}"/>
    <hyperlink ref="A63" location="'Table 46'!A2" display="Table 46: Value of the forestry market by local authority, Scotland, 2015-16 to 2017-18" xr:uid="{00000000-0004-0000-0100-00003B000000}"/>
    <hyperlink ref="A34:J34" location="'Table 21'!A2" display="Table 21: Value of new build residential property sales by house type, Scotland, 2003-04 to 2018-19, financial year data" xr:uid="{00000000-0004-0000-0100-00003C000000}"/>
    <hyperlink ref="A54:E54" location="'Table 37'!A2" display="Table 37: Market value and volume of commercial sales , Scotland, 2003-04 to 2017-18" xr:uid="{00000000-0004-0000-0100-00003D000000}"/>
    <hyperlink ref="A48:G48" location="'Table 32'!A2" display="Table 32: Volume of residential property sales transactions by funding status and house price band, Scotland, 2003-04 to 2018-19, financial year data" xr:uid="{00000000-0004-0000-0100-00003E000000}"/>
    <hyperlink ref="A51:J51" location="'Table 34'!A2" display="Table 34: Value of commercial sales by local authority, Scotland, 2003-04 to 2018-19, financial year data" xr:uid="{00000000-0004-0000-0100-00003F000000}"/>
    <hyperlink ref="A52:L52" location="'Table 35'!A2" display="Table 35: Volume of commercial sales transactions by local authority, Scotland, 2003-04 to 2018-19, financial year data" xr:uid="{00000000-0004-0000-0100-000040000000}"/>
    <hyperlink ref="A59:G59" location="'Table 42'!A2" display="Table 42: Value of forestry sales by local authority, Scotland, 2015-16 to 2018-19, financial year data" xr:uid="{00000000-0004-0000-0100-000041000000}"/>
    <hyperlink ref="A14:I14" location="'Table 1'!A2" display="Table 1: Value, volume and average price of residential property, Scotland, 2018-19, financial year data" xr:uid="{00000000-0004-0000-0100-000042000000}"/>
    <hyperlink ref="A18:J18" location="'Table 2'!A2" display="Table 2: Value of residential property sales by local authority, Scotland, 2003-04 to 2018-19, financial year data" xr:uid="{00000000-0004-0000-0100-000043000000}"/>
    <hyperlink ref="A17:K17" location="'Table 3'!A2" display="Table 3: Average residential property price by local authority, Scotland, 2003-04 to 2018-19, financial year data" xr:uid="{00000000-0004-0000-0100-000044000000}"/>
    <hyperlink ref="A21:I21" location="'Table 9'!A2" display="Table 9: Volume of residential property sales by house type, Scotland, 2003-04 to 2018-19, financial year data (unassigned sales shown separately from house type figures)" xr:uid="{00000000-0004-0000-0100-000047000000}"/>
    <hyperlink ref="A23:I23" location="'Table 11'!A2" display="Table 11: Value of residential property sales by house type, Scotland, 2003-04 to 2018-19, financial year data (unassigned sales shown separately from house type figures)" xr:uid="{00000000-0004-0000-0100-000048000000}"/>
    <hyperlink ref="A24:K24" location="'Table 12'!A2" display="Table 12: Volume of residential property sales transactions by house price band, Scotland, 2003-04 to 2018-19, financial year data" xr:uid="{00000000-0004-0000-0100-000049000000}"/>
    <hyperlink ref="A28:K28" location="'Table 14'!A2" display="Table 14: Average residential property price for new builds by local authority, Scotland, 2003-04 to 2018-19, financial year data" xr:uid="{00000000-0004-0000-0100-00004A000000}"/>
    <hyperlink ref="A27:L27" location="'Table 15'!A2" display="Table 15: Volume of new build residential property sales by local authority, Scotland, 2003-04 to 2018-19, financial year data" xr:uid="{00000000-0004-0000-0100-00004B000000}"/>
    <hyperlink ref="A29:I29" location="'Table 16'!A2" display="Table 16: Volume of new build residential sales as a proportion of total volume of residential sales, Scotland, 2003-04 to 2018-19, financial year data" xr:uid="{00000000-0004-0000-0100-00004C000000}"/>
    <hyperlink ref="A30:J30" location="'Table 17'!A2" display="Table 17: Volume of new build residential property sales transactions by house price band, Scotland, 2003-04 to 2018-19, financial year data" xr:uid="{00000000-0004-0000-0100-00004D000000}"/>
    <hyperlink ref="A31:L31" location="'Table 18'!A2" display="Table 18: Value of new build residential property sales by local authority, Scotland, 2003-04 to 2018-19, financial year data" xr:uid="{00000000-0004-0000-0100-00004E000000}"/>
    <hyperlink ref="A32:I32" location="'Table 19'!A2" display="Table 19: Average new build residential property price by house type, Scotland, 2003-04 to 2018-19, financial year data" xr:uid="{00000000-0004-0000-0100-00004F000000}"/>
    <hyperlink ref="A33:J33" location="'Table 20'!A2" display="Table 20: Volume of new build residential property sales by house type, Scotland, 2003-04 to 2018-19, financial year data" xr:uid="{00000000-0004-0000-0100-000050000000}"/>
    <hyperlink ref="A35:K35" location="'Table 22'!A2" display="Table 22: Difference in average price of new build residential sales compared to the average price of all residential sales, by house type, Scotland, 2003-04 to 2018-19, financial year data" xr:uid="{00000000-0004-0000-0100-000051000000}"/>
    <hyperlink ref="A37:J37" location="'Table 23'!A2" display="Table 23: Volume of residential property sales more than £1 million by local authority, Scotland, 2003-04 to 2018-19, financial year data" xr:uid="{00000000-0004-0000-0100-000052000000}"/>
    <hyperlink ref="A39:J39" location="'Table 25'!A2" display="Table 25: Average residential property price (for sales more than £1 million) by local authority, Scotland, 2003-04 to 2018-19, financial year data" xr:uid="{00000000-0004-0000-0100-000053000000}"/>
    <hyperlink ref="A40:I40" location="'Table 26'!A2" display="Table 26: Value of residential property sales more than £1 million by local authority, Scotland, 2003-04 to 2018-19, financial year data" xr:uid="{00000000-0004-0000-0100-000054000000}"/>
    <hyperlink ref="A42:L42" location="'Table 27'!A2" display="Table 27: Volume of city residential property sales transactions by city, Scotland, 2003-04 to 2018-19, financial year data" xr:uid="{00000000-0004-0000-0100-000055000000}"/>
    <hyperlink ref="A43:J43" location="'Table 28'!A2" display="Table 28: Average city residential property price by city, Scotland, 2003-04 to 2018-19, financial year data" xr:uid="{00000000-0004-0000-0100-000056000000}"/>
    <hyperlink ref="A44:J44" location="'Table 29'!A2" display="Table 29: Value of city residential property sales transactions by city, Scotland, 2003-04 to 2018-19, financial year data" xr:uid="{00000000-0004-0000-0100-000057000000}"/>
    <hyperlink ref="A46:I46" location="'Table 30'!A2" display="Table 30: Volume of residential property sales transactions by funding status, Scotland, 2003-04 to 2018-19, financial year data" xr:uid="{00000000-0004-0000-0100-000058000000}"/>
    <hyperlink ref="A47:H47" location="'Table 31'!A2" display="Table 31: Volume of residential property sales transactions by funding status and local authority, Scotland, 2018-19, financial year data" xr:uid="{00000000-0004-0000-0100-000059000000}"/>
    <hyperlink ref="A49:H49" location="'Table 33'!A2" display="Table 33: Volume of property related securities by type of borrowing, Scotland, 2003-04 to 2018-19, financial year data" xr:uid="{00000000-0004-0000-0100-00005A000000}"/>
    <hyperlink ref="A53:F53" location="'Table 36'!A2" display="Table 36: Value of city commercial sales by city, Scotland, 2003-04 to 2018-19, financial year data" xr:uid="{00000000-0004-0000-0100-00005B000000}"/>
    <hyperlink ref="A54:H54" location="'Table 37'!A2" display="Table 37: Volume of city commercial sales transactions by city, Scotland, 2003-04 to 2018-19, financial year data" xr:uid="{00000000-0004-0000-0100-00005C000000}"/>
    <hyperlink ref="A55:I55" location="'Table 38'!A2" display="Table 38: Volume of commercial leases, Scotland, 2003-04 to 2018-19, financial year data" xr:uid="{00000000-0004-0000-0100-00005D000000}"/>
    <hyperlink ref="A56:I56" location="'Table 39'!A2" display="Table 39: Volume of commercial leases and assignations, Scotland, 2003-04 to 2018-19, financial year data" xr:uid="{00000000-0004-0000-0100-00005E000000}"/>
    <hyperlink ref="A57:I57" location="'Table 40'!A2" display="Table 40: Summary of non-residential market, Scotland, 2018-19, financial year data" xr:uid="{00000000-0004-0000-0100-00005F000000}"/>
    <hyperlink ref="A58:I58" location="'Table 41'!A2" display="Table 41: Volume of forestry sales transactions by local authority, Scotland, 2015-16 to 2018-19, financial year data" xr:uid="{00000000-0004-0000-0100-000060000000}"/>
    <hyperlink ref="A60:H60" location="'Table 43'!A2" display="Table 43: Value of agricultural sales by local authority, Scotland, 2015-16 to 2018-19, financial year data" xr:uid="{00000000-0004-0000-0100-000061000000}"/>
    <hyperlink ref="A61:J61" location="'Table 44'!A2" display="Table 44: Volume of agricultural sales transactions by local authority, Scotland, 2015-16 to 2018-19, financial year data" xr:uid="{00000000-0004-0000-0100-000062000000}"/>
    <hyperlink ref="A62:H62" location="'Table 45'!A2" display="Table 45: Volume of land sales transactions by local authority, Scotland, 2003-04 to 2018-19, financial year data" xr:uid="{00000000-0004-0000-0100-000063000000}"/>
    <hyperlink ref="A63:H63" location="'Table 46'!A2" display="Table 46: Value of land sales by local authority, Scotland, 2003-04 to 2018-19, financial year data" xr:uid="{00000000-0004-0000-0100-000064000000}"/>
    <hyperlink ref="A9" r:id="rId1" xr:uid="{00000000-0004-0000-0100-000065000000}"/>
    <hyperlink ref="A65" location="'Table 44'!A1" display="Table 44: Volume of residential property sales by local authority and 2-fold Scottish Government urban rural classification 2016, Scotland, 2019-21, 2 years financial year data" xr:uid="{00000000-0004-0000-0100-000066000000}"/>
    <hyperlink ref="A66" location="'Table 45'!A1" display="Table 45: Land area in Scotland represented by urban and rural areas by local authority" xr:uid="{00000000-0004-0000-0100-000067000000}"/>
    <hyperlink ref="A67" location="'Table 46'!A1" display="Table 46: Average residential property price by 8-fold Scottish Government urban rural classification 2016, Scotland, 2018-19, 2019-20 and 2021-22" xr:uid="{00000000-0004-0000-0100-000068000000}"/>
    <hyperlink ref="A27:N27" location="'Table 11'!A2" display="Table 11: Volume of new build residential property sales by local authority, Scotland, 2003-04 to 2021-22, financial year data" xr:uid="{00000000-0004-0000-0100-00006A000000}"/>
    <hyperlink ref="A28:N28" location="'Table 12'!A2" display="Table 12: Average residential property price for new builds by local authority, Scotland, 2003-04 to 2021-22, financial year data" xr:uid="{00000000-0004-0000-0100-00006B000000}"/>
    <hyperlink ref="A16:N16" location="'Table 2'!A2" display="Table 2: Volume of residential property sales by local authority, Scotland, 2003-04 to 2019-20, financial year data" xr:uid="{00000000-0004-0000-0100-00006C000000}"/>
    <hyperlink ref="A18:N18" location="'Table 4'!A2" display="Table 4: Value of residential property sales by local authority, Scotland, 2003-04 to 2019-20, financial year data" xr:uid="{00000000-0004-0000-0100-00006D000000}"/>
    <hyperlink ref="A70" location="'Table 49'!A1" display="Table 49: Average residential property price by local authority and 2-fold Scottish Government urban rural classification 2016, Scotland, 2019-21, 2 years financial year data" xr:uid="{00000000-0004-0000-0100-00006E000000}"/>
    <hyperlink ref="A69" location="'Table 48'!A1" display="Table 48: Volume of residential property sales by 8-fold Scottish Government urban rural classification 2016, Scotland, 2018-19, 2019-20, 2020-21 and 2021-22" xr:uid="{DA35B0FF-9E2F-4BF1-9E52-9EB5147CA963}"/>
    <hyperlink ref="A63:N63" location="'Table 43'!A2" display="Table 43: Value of land sales by local authority, Scotland, 2003-04 to 2021-22, financial year data" xr:uid="{98F6C369-8C91-4DF2-9C1E-B338E8AD8AFC}"/>
    <hyperlink ref="A62:N62" location="'Table 42'!A2" display="Table 42: Volume of land sales by local authority, Scotland, 2003-04 to 2021-22, financial year data" xr:uid="{5247CD73-9F5B-46CC-9FB0-E75F8C50D30B}"/>
    <hyperlink ref="A61:N61" location="'Table 41'!A2" display="Table 41: Volume of agricultural sales by local authority, Scotland, 2015-16 to 2021-22, financial year data" xr:uid="{B51BAECB-8F0C-4797-8CE6-9D501B9EEF04}"/>
    <hyperlink ref="A60:N60" location="'Table 40'!A2" display="Table 40: Value of agricultural sales by local authority, Scotland, 2015-16 to 2021-22, financial year data" xr:uid="{BCE1EBA7-F02F-4B10-8871-E6B369FDD6B9}"/>
    <hyperlink ref="A59:N59" location="'Table 39'!A2" display="Table 39: Value of forestry sales by local authority, Scotland, 2015-16 to 2021-22, financial year data" xr:uid="{BF431C6D-1E2C-4841-A009-1AC9D4DE3125}"/>
    <hyperlink ref="A58:N58" location="'Table 38'!A2" display="Table 38: Volume of forestry sales by local authority, Scotland, 2015-16 to 2021-22, financial year data" xr:uid="{CBD13933-77F6-408F-BF2C-8D90A0442A31}"/>
    <hyperlink ref="A57:N57" location="'Table 37'!A2" display="Table 37: Summary of non-residential market, Scotland, 2021-22, financial year data" xr:uid="{DF61D04F-7724-4B6D-B5D0-F0259EFE48C3}"/>
    <hyperlink ref="A56:N56" location="'Table 36'!A2" display="Table 36: Volume of commercial leases and assignations, Scotland, 2003-04 to 2021-22, financial year data" xr:uid="{6116D142-7BDE-40E6-A8D4-58BD30726CCC}"/>
    <hyperlink ref="A55:N55" location="'Table 35'!A2" display="Table 35: Volume of commercial leases, Scotland, 2003-04 to 2021-22, financial year data" xr:uid="{A5EF9829-1C3C-43F7-8C11-4C050A1E0C77}"/>
    <hyperlink ref="A54:N54" location="'Table 34'!A2" display="Table 34: Volume of city commercial sales by city, Scotland, 2003-04 to 2021-22, financial year data" xr:uid="{8A87A900-7EE8-4668-A4C1-7A233188F0B2}"/>
    <hyperlink ref="A53:N53" location="'Table 33'!A2" display="Table 33: Value of city commercial sales by city, Scotland, 2003-04 to 2021-22, financial year data" xr:uid="{10D8D69E-CE74-4F2A-BF99-02D1B5D8ED84}"/>
    <hyperlink ref="A52:N52" location="'Table 32'!A2" display="Table 32: Volume of commercial sales by local authority, Scotland, 2003-04 to 2021-22, financial year data" xr:uid="{946F6645-38F4-4B23-B5E4-88027B57355A}"/>
    <hyperlink ref="A51:N51" location="'Table 31'!A2" display="Table 31: Value of commercial sales by local authority, Scotland, 2003-04 to 2021-22, financial year data" xr:uid="{57C4384B-9414-44FA-8C00-613EBC0A3E5C}"/>
    <hyperlink ref="A49:N49" location="'Table 30'!A2" display="Table 30: Volume of property related securities by type of borrowing, Scotland, 2003-04 to 2021-22, financial year data" xr:uid="{AEBC1ADA-B29D-4081-B093-3F9E2A3DC3AE}"/>
    <hyperlink ref="A48:N48" location="'Table 29'!A2" display="Table 29: Volume of residential property sales transactions by funding status and house price band, Scotland, 2003-04 to 2021-22, financial year data" xr:uid="{F6929CC0-019E-4D3A-93E9-C383E96DD480}"/>
    <hyperlink ref="A47:N47" location="'Table 28'!A2" display="Table 28: Volume of residential property sales transactions by funding status and local authority, Scotland, 2021-22, financial year data" xr:uid="{767466EC-48F8-4741-8276-7A1732BE51C7}"/>
    <hyperlink ref="A46:N46" location="'Table 27'!A2" display="Table 27: Volume of residential property sales transactions by funding status, Scotland, 2003-04 to 2021-22, financial year data" xr:uid="{BDE60D52-B6D7-413C-B758-F602CAA8A51D}"/>
    <hyperlink ref="A44:N44" location="'Table 26'!A2" display="Table 26: Value of city residential property sales transactions by city, Scotland, 2003-04 to 2021-22, financial year data" xr:uid="{63B70676-E316-43EC-B335-2DF79CC553D9}"/>
    <hyperlink ref="A43:N43" location="'Table 25'!A2" display="Table 25: Average city residential property price by city, Scotland, 2003-04 to 2021-22, financial year data" xr:uid="{E9356558-68C4-4E7F-B320-5DAE8333471A}"/>
    <hyperlink ref="A42:N42" location="'Table 24'!A2" display="Table 24: Volume of city residential property sales transactions by city, Scotland, 2003-04 to 2021-22, financial year data" xr:uid="{9C97FE7E-5F80-4614-AAF2-F7279124DAE5}"/>
    <hyperlink ref="A40:N40" location="'Table 23'!A2" display="Table 23: Value of residential property sales more than £1 million by local authority, Scotland, 2003-04 to 2021-22, financial year data" xr:uid="{01C176BE-F175-4F3B-8F1A-012066F2955F}"/>
    <hyperlink ref="A39:N39" location="'Table 22'!A2" display="Table 22: Average residential property price (for sales more than £1 million) by local authority, Scotland, 2003-04 to 2021-22, financial year data" xr:uid="{FD039C11-A320-4124-B508-A1E46AFE487D}"/>
    <hyperlink ref="A38:N38" location="'Table 21'!A2" display="Table 21: Top 10 postal districts by volume of residential property sales more than £1 million, Scotland, 2007-08 to 2021-22, financial years combined" xr:uid="{AE93AF6E-A0D8-426A-B621-828860DBBF3C}"/>
    <hyperlink ref="A37:N37" location="'Table 20'!A2" display="Table 20: Volume of residential property sales more than £1 million by local authority, Scotland, 2003-04 to 2021-22, financial year data" xr:uid="{030705F7-63BB-49A9-991B-9926CF7E3D4B}"/>
    <hyperlink ref="A35:N35" location="'Table 19'!A2" display="Table 19: Percentage difference in average price of new build residential sales compared to the average price of all residential sales, by house type, Scotland, 2003-04 to 2021-22, financial year data" xr:uid="{75BA832B-4956-4E90-9447-32DFCE8AB343}"/>
    <hyperlink ref="A34:N34" location="'Table 18'!A2" display="Table 18: Value of new build residential property sales by house type, Scotland, 2003-04 to 2021-22, financial year data" xr:uid="{926280D2-5F70-4162-85DD-CB4F7CAEE108}"/>
    <hyperlink ref="A33:N33" location="'Table 17'!A2" display="Table 17: Volume of new build residential property sales by house type, Scotland, 2003-04 to 2021-22, financial year data" xr:uid="{82A4F334-6D32-43B9-9456-26E066576E21}"/>
    <hyperlink ref="A32:N32" location="'Table 16'!A2" display="Table 16: Average new build residential property price by house type, Scotland, 2003-04 to 2021-22, financial year data" xr:uid="{667D2F23-FCC5-4612-B3DC-8F70940EDF46}"/>
    <hyperlink ref="A31:N31" location="'Table 15'!A2" display="Table 15: Value of new build residential property sales by local authority, Scotland, 2003-04 to 2021-22, financial year data" xr:uid="{CF333753-AFDB-469C-AF2F-ED871424CCC1}"/>
    <hyperlink ref="A30:N30" location="'Table 14'!A2" display="Table 14: Volume of new build residential property sales transactions by house price band, Scotland, 2003-04 to 2021-22, financial year data" xr:uid="{44D8274D-F72C-4A53-95D9-8C939EC7198C}"/>
    <hyperlink ref="A29:N29" location="'Table 13'!A2" display="Table 13: Volume of new build residential sales as a proportion of total volume of residential sales, Scotland, 2003-04 to 2021-22, financial year data" xr:uid="{5940C7DD-E0C9-4ADA-B4AA-AEF7A9591D28}"/>
    <hyperlink ref="A20:N20" location="'Table 5'!A2" display="Table 5: Volume of residential property sales by house type (RoS methodology), Scotland, 2003-04 to 2021-22, financial year data (all sales allocated to house type)" xr:uid="{B9A0EA39-0C5D-46A1-881E-0BFF29E44F29}"/>
    <hyperlink ref="A21:N21" location="'Table 6'!A2" display="Table 6: Volume of residential property sales by house type, Scotland, 2003-04 to 2021-22, financial year data (unassigned sales shown separately from house type figures)" xr:uid="{AB150C59-B06A-4F6C-B8A3-9F9E329A16D0}"/>
    <hyperlink ref="A22:N22" location="'Table 7'!A2" display="Table 7: Average residential property price by house type, Scotland, 2003-04 to 2021-22, financial year data (unassigned sales shown separately from house type figures)" xr:uid="{C8E7F8C4-74AD-4474-9D83-142913DEBA9E}"/>
    <hyperlink ref="A23:N23" location="'Table 8'!A2" display="Table 8: Value of residential property sales by house type, Scotland, 2003-04 to 2021-22, financial year data (unassigned sales shown separately from house type figures)" xr:uid="{7BFEBDA1-E8F7-4B32-80AC-CC9432B3031E}"/>
    <hyperlink ref="A24:N24" location="'Table 9'!A2" display="Table 9: Volume of residential property sales transactions by house price band, Scotland, 2003-04 to 2021-22, financial year data" xr:uid="{A5098B19-8A89-4742-BE81-E24356F4CE7C}"/>
    <hyperlink ref="A25:N25" location="'Table 10'!A2" display="Table 10: Percentage of residential property sales transactions by house type and house price band, Scotland, 2018-19 to 2021-22 (3 financial years combined)" xr:uid="{55982FFA-6481-4BD4-89A0-B23AE5C0C9DA}"/>
    <hyperlink ref="A68" location="'Table 47'!A1" display="Table 47: Average residential property price by 2-fold Scottish Government urban rural classification 2016, Scotland, 2018-19,2019-20, 2020-21 and 2021-22 data1" xr:uid="{3543C25C-7B2D-4756-AE64-E10A3212D2D5}"/>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pageSetUpPr fitToPage="1"/>
  </sheetPr>
  <dimension ref="A1:T35"/>
  <sheetViews>
    <sheetView zoomScale="76" zoomScaleNormal="76" workbookViewId="0"/>
  </sheetViews>
  <sheetFormatPr defaultColWidth="6.85546875" defaultRowHeight="12.75" x14ac:dyDescent="0.2"/>
  <cols>
    <col min="1" max="1" width="24.7109375" style="3" customWidth="1"/>
    <col min="2" max="18" width="9.7109375" style="3" customWidth="1"/>
    <col min="19" max="19" width="10.28515625" style="3" customWidth="1"/>
    <col min="20" max="20" width="11.140625" style="3" customWidth="1"/>
    <col min="21" max="16384" width="6.85546875" style="3"/>
  </cols>
  <sheetData>
    <row r="1" spans="1:20" s="50" customFormat="1" ht="12.75" customHeight="1" x14ac:dyDescent="0.2">
      <c r="A1" s="86"/>
      <c r="B1" s="86"/>
      <c r="C1" s="86"/>
      <c r="D1" s="89"/>
      <c r="E1" s="87"/>
      <c r="R1" s="89" t="s">
        <v>130</v>
      </c>
    </row>
    <row r="2" spans="1:20" s="50" customFormat="1" ht="15.75" x14ac:dyDescent="0.25">
      <c r="A2" s="88" t="s">
        <v>101</v>
      </c>
      <c r="B2" s="86"/>
      <c r="C2" s="86"/>
      <c r="D2" s="86"/>
      <c r="E2" s="87"/>
    </row>
    <row r="3" spans="1:20" s="50" customFormat="1" ht="15" x14ac:dyDescent="0.2">
      <c r="A3" s="81" t="s">
        <v>102</v>
      </c>
      <c r="B3" s="86"/>
      <c r="C3" s="86"/>
      <c r="D3" s="86"/>
      <c r="E3" s="87"/>
    </row>
    <row r="4" spans="1:20" s="50" customFormat="1" ht="15" x14ac:dyDescent="0.2">
      <c r="A4" s="79"/>
      <c r="B4" s="86"/>
      <c r="C4" s="86"/>
      <c r="D4" s="86"/>
      <c r="E4" s="87"/>
    </row>
    <row r="5" spans="1:20" ht="18.75" x14ac:dyDescent="0.2">
      <c r="A5" s="118" t="s">
        <v>288</v>
      </c>
      <c r="B5" s="6"/>
      <c r="C5" s="19"/>
      <c r="D5" s="19"/>
      <c r="E5" s="19"/>
      <c r="F5" s="19"/>
      <c r="G5" s="19"/>
      <c r="H5" s="19"/>
      <c r="I5" s="19"/>
      <c r="J5" s="19"/>
      <c r="K5" s="19"/>
      <c r="L5" s="19"/>
      <c r="M5" s="19"/>
      <c r="N5" s="19"/>
      <c r="O5" s="19"/>
      <c r="P5" s="19"/>
    </row>
    <row r="6" spans="1:20" x14ac:dyDescent="0.2">
      <c r="C6" s="10"/>
      <c r="E6" s="10"/>
      <c r="F6" s="10"/>
      <c r="G6" s="10"/>
      <c r="H6" s="10"/>
      <c r="I6" s="10"/>
      <c r="J6" s="10"/>
      <c r="K6" s="10"/>
      <c r="L6" s="10"/>
      <c r="M6" s="10"/>
      <c r="N6" s="10"/>
      <c r="O6" s="10"/>
      <c r="P6" s="10"/>
    </row>
    <row r="7" spans="1:20" x14ac:dyDescent="0.2">
      <c r="P7" s="7"/>
      <c r="Q7" s="7"/>
      <c r="R7" s="126"/>
      <c r="S7" s="126"/>
      <c r="T7" s="126" t="s">
        <v>39</v>
      </c>
    </row>
    <row r="8" spans="1:20" ht="16.5" x14ac:dyDescent="0.2">
      <c r="A8" s="199" t="s">
        <v>183</v>
      </c>
      <c r="B8" s="120" t="s">
        <v>41</v>
      </c>
      <c r="C8" s="120" t="s">
        <v>42</v>
      </c>
      <c r="D8" s="120" t="s">
        <v>43</v>
      </c>
      <c r="E8" s="120" t="s">
        <v>44</v>
      </c>
      <c r="F8" s="120" t="s">
        <v>45</v>
      </c>
      <c r="G8" s="120" t="s">
        <v>46</v>
      </c>
      <c r="H8" s="120" t="s">
        <v>47</v>
      </c>
      <c r="I8" s="120" t="s">
        <v>48</v>
      </c>
      <c r="J8" s="120" t="s">
        <v>49</v>
      </c>
      <c r="K8" s="120" t="s">
        <v>50</v>
      </c>
      <c r="L8" s="120" t="s">
        <v>51</v>
      </c>
      <c r="M8" s="120" t="s">
        <v>52</v>
      </c>
      <c r="N8" s="120" t="s">
        <v>53</v>
      </c>
      <c r="O8" s="120" t="s">
        <v>54</v>
      </c>
      <c r="P8" s="120" t="s">
        <v>55</v>
      </c>
      <c r="Q8" s="120" t="s">
        <v>76</v>
      </c>
      <c r="R8" s="120" t="s">
        <v>99</v>
      </c>
      <c r="S8" s="120" t="s">
        <v>245</v>
      </c>
      <c r="T8" s="120" t="s">
        <v>277</v>
      </c>
    </row>
    <row r="9" spans="1:20" ht="14.25" x14ac:dyDescent="0.2">
      <c r="A9" s="204"/>
      <c r="B9" s="148"/>
      <c r="C9" s="148"/>
      <c r="D9" s="148"/>
      <c r="E9" s="148"/>
      <c r="F9" s="148"/>
      <c r="G9" s="148"/>
      <c r="H9" s="148"/>
      <c r="I9" s="148"/>
      <c r="J9" s="148"/>
      <c r="K9" s="148"/>
      <c r="L9" s="148"/>
      <c r="M9" s="148"/>
      <c r="N9" s="148"/>
      <c r="O9" s="148"/>
      <c r="P9" s="148"/>
      <c r="Q9" s="148"/>
      <c r="R9" s="148"/>
    </row>
    <row r="10" spans="1:20" ht="14.25" x14ac:dyDescent="0.2">
      <c r="A10" s="123" t="s">
        <v>32</v>
      </c>
      <c r="B10" s="383">
        <v>1090153365.96</v>
      </c>
      <c r="C10" s="132">
        <v>1217539225.3800001</v>
      </c>
      <c r="D10" s="132">
        <v>1451412267.4000001</v>
      </c>
      <c r="E10" s="132">
        <v>1648247848.3299999</v>
      </c>
      <c r="F10" s="132">
        <v>1792275851.4400001</v>
      </c>
      <c r="G10" s="132">
        <v>1102983426.25</v>
      </c>
      <c r="H10" s="132">
        <v>752008107.40999997</v>
      </c>
      <c r="I10" s="132">
        <v>729527726.62</v>
      </c>
      <c r="J10" s="132">
        <v>816736917.57999992</v>
      </c>
      <c r="K10" s="132">
        <v>861561699.85000002</v>
      </c>
      <c r="L10" s="132">
        <v>1024835423.47</v>
      </c>
      <c r="M10" s="132">
        <v>1229985627.1400001</v>
      </c>
      <c r="N10" s="132">
        <v>1419800599.0799999</v>
      </c>
      <c r="O10" s="132">
        <v>1418581303.0000002</v>
      </c>
      <c r="P10" s="132">
        <v>1605964008</v>
      </c>
      <c r="Q10" s="132">
        <v>1611516065.0000002</v>
      </c>
      <c r="R10" s="133">
        <v>1596805132.9999998</v>
      </c>
      <c r="S10" s="133">
        <v>1091646478</v>
      </c>
      <c r="T10" s="133">
        <v>816708502</v>
      </c>
    </row>
    <row r="11" spans="1:20" ht="14.25" x14ac:dyDescent="0.2">
      <c r="A11" s="123" t="s">
        <v>34</v>
      </c>
      <c r="B11" s="383">
        <v>134638549.25</v>
      </c>
      <c r="C11" s="132">
        <v>166391970.94</v>
      </c>
      <c r="D11" s="132">
        <v>212316520.83000001</v>
      </c>
      <c r="E11" s="132">
        <v>244455011.06</v>
      </c>
      <c r="F11" s="132">
        <v>279883089.33999997</v>
      </c>
      <c r="G11" s="132">
        <v>184456575.47999999</v>
      </c>
      <c r="H11" s="132">
        <v>137816981.83000001</v>
      </c>
      <c r="I11" s="132">
        <v>142560126.53999999</v>
      </c>
      <c r="J11" s="132">
        <v>144904641.22999999</v>
      </c>
      <c r="K11" s="132">
        <v>147998470.32999998</v>
      </c>
      <c r="L11" s="132">
        <v>200987787.27000001</v>
      </c>
      <c r="M11" s="132">
        <v>258428110.00999999</v>
      </c>
      <c r="N11" s="132">
        <v>302069923.18000001</v>
      </c>
      <c r="O11" s="132">
        <v>323254739</v>
      </c>
      <c r="P11" s="132">
        <v>361640421</v>
      </c>
      <c r="Q11" s="132">
        <v>371573638</v>
      </c>
      <c r="R11" s="133">
        <v>361242147</v>
      </c>
      <c r="S11" s="133">
        <v>241719006.00000003</v>
      </c>
      <c r="T11" s="133">
        <v>208624173</v>
      </c>
    </row>
    <row r="12" spans="1:20" ht="14.25" x14ac:dyDescent="0.2">
      <c r="A12" s="123" t="s">
        <v>35</v>
      </c>
      <c r="B12" s="383">
        <v>116669947.39999999</v>
      </c>
      <c r="C12" s="132">
        <v>120558819.00000001</v>
      </c>
      <c r="D12" s="132">
        <v>168997753</v>
      </c>
      <c r="E12" s="132">
        <v>268815197.63</v>
      </c>
      <c r="F12" s="132">
        <v>376236410.62</v>
      </c>
      <c r="G12" s="132">
        <v>255489871.98999998</v>
      </c>
      <c r="H12" s="132">
        <v>214696125.00000003</v>
      </c>
      <c r="I12" s="132">
        <v>205425827.80000001</v>
      </c>
      <c r="J12" s="132">
        <v>177374450.5</v>
      </c>
      <c r="K12" s="132">
        <v>225223627.04999998</v>
      </c>
      <c r="L12" s="132">
        <v>264382951.17000005</v>
      </c>
      <c r="M12" s="132">
        <v>300954723.79999995</v>
      </c>
      <c r="N12" s="132">
        <v>353957289</v>
      </c>
      <c r="O12" s="132">
        <v>355178095.00000006</v>
      </c>
      <c r="P12" s="132">
        <v>369804203</v>
      </c>
      <c r="Q12" s="132">
        <v>385973906.99999994</v>
      </c>
      <c r="R12" s="133">
        <v>373305632</v>
      </c>
      <c r="S12" s="133">
        <v>212207807.00000003</v>
      </c>
      <c r="T12" s="133">
        <v>231219366.00000003</v>
      </c>
    </row>
    <row r="13" spans="1:20" ht="14.25" x14ac:dyDescent="0.2">
      <c r="A13" s="123" t="s">
        <v>33</v>
      </c>
      <c r="B13" s="383">
        <v>523917980.76999998</v>
      </c>
      <c r="C13" s="132">
        <v>583134534.5</v>
      </c>
      <c r="D13" s="132">
        <v>818300414.62</v>
      </c>
      <c r="E13" s="132">
        <v>1134259182.3299999</v>
      </c>
      <c r="F13" s="132">
        <v>1175580688.3099999</v>
      </c>
      <c r="G13" s="132">
        <v>764456941.79000008</v>
      </c>
      <c r="H13" s="132">
        <v>508315111.76000005</v>
      </c>
      <c r="I13" s="132">
        <v>420738260.94999999</v>
      </c>
      <c r="J13" s="132">
        <v>398804424</v>
      </c>
      <c r="K13" s="132">
        <v>393891376.49999994</v>
      </c>
      <c r="L13" s="132">
        <v>405460336.57999998</v>
      </c>
      <c r="M13" s="132">
        <v>449716373.90999997</v>
      </c>
      <c r="N13" s="132">
        <v>443420880</v>
      </c>
      <c r="O13" s="132">
        <v>495279139</v>
      </c>
      <c r="P13" s="132">
        <v>439297282</v>
      </c>
      <c r="Q13" s="132">
        <v>336188907.00000006</v>
      </c>
      <c r="R13" s="133">
        <v>299457623</v>
      </c>
      <c r="S13" s="133">
        <v>196548092</v>
      </c>
      <c r="T13" s="133">
        <v>170532678</v>
      </c>
    </row>
    <row r="14" spans="1:20" ht="14.25" x14ac:dyDescent="0.2">
      <c r="A14" s="123" t="s">
        <v>215</v>
      </c>
      <c r="B14" s="383">
        <v>33644246.249999993</v>
      </c>
      <c r="C14" s="132">
        <v>37121590.82</v>
      </c>
      <c r="D14" s="132">
        <v>58998328.450000003</v>
      </c>
      <c r="E14" s="132">
        <v>61556183.430000007</v>
      </c>
      <c r="F14" s="132">
        <v>71405436.850000009</v>
      </c>
      <c r="G14" s="132">
        <v>36442576.170000002</v>
      </c>
      <c r="H14" s="132">
        <v>21197528.25</v>
      </c>
      <c r="I14" s="132">
        <v>27248637</v>
      </c>
      <c r="J14" s="132">
        <v>20875025.000000004</v>
      </c>
      <c r="K14" s="132">
        <v>27511955</v>
      </c>
      <c r="L14" s="132">
        <v>15430207</v>
      </c>
      <c r="M14" s="132">
        <v>31958298.999999996</v>
      </c>
      <c r="N14" s="132">
        <v>65125905</v>
      </c>
      <c r="O14" s="132">
        <v>97603547</v>
      </c>
      <c r="P14" s="132">
        <v>204018265</v>
      </c>
      <c r="Q14" s="132">
        <v>336443141</v>
      </c>
      <c r="R14" s="133">
        <v>536226899</v>
      </c>
      <c r="S14" s="133">
        <v>689483857</v>
      </c>
      <c r="T14" s="133">
        <v>1877094026</v>
      </c>
    </row>
    <row r="15" spans="1:20" ht="14.25" x14ac:dyDescent="0.2">
      <c r="A15" s="123"/>
      <c r="B15" s="132"/>
      <c r="C15" s="132"/>
      <c r="D15" s="132"/>
      <c r="E15" s="132"/>
      <c r="F15" s="132"/>
      <c r="G15" s="132"/>
      <c r="H15" s="132"/>
      <c r="I15" s="132"/>
      <c r="J15" s="132"/>
      <c r="K15" s="132"/>
      <c r="L15" s="132"/>
      <c r="M15" s="132"/>
      <c r="N15" s="132"/>
      <c r="O15" s="132"/>
      <c r="P15" s="132"/>
      <c r="Q15" s="132"/>
      <c r="R15" s="133"/>
    </row>
    <row r="16" spans="1:20" ht="15" x14ac:dyDescent="0.2">
      <c r="A16" s="125" t="s">
        <v>182</v>
      </c>
      <c r="B16" s="205">
        <v>1899024089.6300001</v>
      </c>
      <c r="C16" s="205">
        <v>2124746140.6400001</v>
      </c>
      <c r="D16" s="205">
        <v>2710025284.2999997</v>
      </c>
      <c r="E16" s="205">
        <v>3357333422.7799997</v>
      </c>
      <c r="F16" s="205">
        <v>3695381476.5600004</v>
      </c>
      <c r="G16" s="205">
        <v>2343829391.6799998</v>
      </c>
      <c r="H16" s="205">
        <v>1634033854.25</v>
      </c>
      <c r="I16" s="205">
        <v>1525500578.9100001</v>
      </c>
      <c r="J16" s="205">
        <v>1558695458.3099999</v>
      </c>
      <c r="K16" s="205">
        <v>1656187128.7299998</v>
      </c>
      <c r="L16" s="205">
        <v>1911096705.49</v>
      </c>
      <c r="M16" s="205">
        <v>2271043133.8600001</v>
      </c>
      <c r="N16" s="205">
        <v>2584374596.2599998</v>
      </c>
      <c r="O16" s="205">
        <v>2689896823</v>
      </c>
      <c r="P16" s="205">
        <v>2980724179</v>
      </c>
      <c r="Q16" s="205">
        <v>3041695658</v>
      </c>
      <c r="R16" s="205">
        <v>3167037434</v>
      </c>
      <c r="S16" s="205">
        <v>2431605240</v>
      </c>
      <c r="T16" s="205">
        <v>3304178745</v>
      </c>
    </row>
    <row r="18" spans="1:20" ht="12.75" customHeight="1" x14ac:dyDescent="0.2">
      <c r="A18" s="552" t="s">
        <v>247</v>
      </c>
      <c r="B18" s="551"/>
      <c r="C18" s="551"/>
      <c r="D18" s="551"/>
      <c r="E18" s="551"/>
      <c r="F18" s="551"/>
      <c r="G18" s="551"/>
      <c r="H18" s="551"/>
      <c r="I18" s="551"/>
      <c r="J18" s="551"/>
      <c r="K18" s="551"/>
      <c r="L18" s="551"/>
      <c r="M18" s="551"/>
      <c r="N18" s="551"/>
      <c r="O18" s="551"/>
      <c r="P18" s="551"/>
      <c r="Q18" s="551"/>
      <c r="R18" s="29"/>
      <c r="S18" s="29"/>
      <c r="T18" s="29"/>
    </row>
    <row r="19" spans="1:20" x14ac:dyDescent="0.2">
      <c r="A19" s="551"/>
      <c r="B19" s="551"/>
      <c r="C19" s="551"/>
      <c r="D19" s="551"/>
      <c r="E19" s="551"/>
      <c r="F19" s="551"/>
      <c r="G19" s="551"/>
      <c r="H19" s="551"/>
      <c r="I19" s="551"/>
      <c r="J19" s="551"/>
      <c r="K19" s="551"/>
      <c r="L19" s="551"/>
      <c r="M19" s="551"/>
      <c r="N19" s="551"/>
      <c r="O19" s="551"/>
      <c r="P19" s="551"/>
      <c r="Q19" s="551"/>
      <c r="R19" s="29"/>
      <c r="S19" s="29"/>
      <c r="T19" s="29"/>
    </row>
    <row r="20" spans="1:20" x14ac:dyDescent="0.2">
      <c r="A20" s="551"/>
      <c r="B20" s="551"/>
      <c r="C20" s="551"/>
      <c r="D20" s="551"/>
      <c r="E20" s="551"/>
      <c r="F20" s="551"/>
      <c r="G20" s="551"/>
      <c r="H20" s="551"/>
      <c r="I20" s="551"/>
      <c r="J20" s="551"/>
      <c r="K20" s="551"/>
      <c r="L20" s="551"/>
      <c r="M20" s="551"/>
      <c r="N20" s="551"/>
      <c r="O20" s="551"/>
      <c r="P20" s="551"/>
      <c r="Q20" s="551"/>
    </row>
    <row r="21" spans="1:20" ht="20.100000000000001" customHeight="1" x14ac:dyDescent="0.2">
      <c r="A21" s="551"/>
      <c r="B21" s="551"/>
      <c r="C21" s="551"/>
      <c r="D21" s="551"/>
      <c r="E21" s="551"/>
      <c r="F21" s="551"/>
      <c r="G21" s="551"/>
      <c r="H21" s="551"/>
      <c r="I21" s="551"/>
      <c r="J21" s="551"/>
      <c r="K21" s="551"/>
      <c r="L21" s="551"/>
      <c r="M21" s="551"/>
      <c r="N21" s="551"/>
      <c r="O21" s="551"/>
      <c r="P21" s="551"/>
      <c r="Q21" s="551"/>
    </row>
    <row r="22" spans="1:20" ht="12.75" customHeight="1" x14ac:dyDescent="0.2">
      <c r="A22" s="550" t="s">
        <v>87</v>
      </c>
      <c r="B22" s="551"/>
      <c r="C22" s="551"/>
      <c r="D22" s="551"/>
      <c r="E22" s="551"/>
      <c r="F22" s="551"/>
      <c r="G22" s="551"/>
      <c r="H22" s="551"/>
      <c r="I22" s="551"/>
      <c r="J22" s="65"/>
      <c r="K22" s="65"/>
      <c r="L22" s="65"/>
      <c r="M22" s="65"/>
      <c r="N22" s="65"/>
      <c r="O22" s="65"/>
      <c r="P22" s="65"/>
      <c r="Q22" s="65"/>
    </row>
    <row r="23" spans="1:20" ht="14.25" x14ac:dyDescent="0.2">
      <c r="A23" s="408" t="s">
        <v>232</v>
      </c>
      <c r="B23" s="64"/>
      <c r="C23" s="64"/>
      <c r="D23" s="64"/>
      <c r="E23" s="64"/>
      <c r="F23" s="64"/>
      <c r="G23" s="64"/>
      <c r="H23" s="64"/>
      <c r="I23" s="64"/>
      <c r="J23" s="64"/>
      <c r="K23" s="64"/>
      <c r="L23" s="64"/>
      <c r="M23" s="63"/>
      <c r="N23" s="63"/>
      <c r="O23" s="63"/>
      <c r="P23" s="63"/>
      <c r="Q23" s="63"/>
    </row>
    <row r="24" spans="1:20" ht="14.25" x14ac:dyDescent="0.2">
      <c r="A24" s="408"/>
      <c r="B24" s="349"/>
      <c r="C24" s="349"/>
      <c r="D24" s="349"/>
      <c r="E24" s="349"/>
      <c r="F24" s="349"/>
      <c r="G24" s="349"/>
      <c r="H24" s="349"/>
      <c r="I24" s="349"/>
      <c r="J24" s="349"/>
      <c r="K24" s="349"/>
      <c r="L24" s="349"/>
      <c r="M24" s="348"/>
      <c r="N24" s="348"/>
      <c r="O24" s="348"/>
      <c r="P24" s="348"/>
      <c r="Q24" s="348"/>
    </row>
    <row r="25" spans="1:20" x14ac:dyDescent="0.2">
      <c r="A25" s="102"/>
      <c r="B25" s="102"/>
      <c r="C25" s="103"/>
      <c r="D25" s="103"/>
      <c r="E25" s="103"/>
      <c r="F25" s="103"/>
      <c r="G25" s="103"/>
      <c r="H25" s="103"/>
      <c r="I25" s="103"/>
      <c r="J25" s="103"/>
      <c r="K25" s="103"/>
      <c r="L25" s="103"/>
      <c r="M25" s="103"/>
    </row>
    <row r="26" spans="1:20" x14ac:dyDescent="0.2">
      <c r="A26" s="114" t="s">
        <v>174</v>
      </c>
      <c r="B26" s="8"/>
      <c r="T26" s="66" t="s">
        <v>88</v>
      </c>
    </row>
    <row r="27" spans="1:20" x14ac:dyDescent="0.2">
      <c r="A27" s="114" t="s">
        <v>175</v>
      </c>
      <c r="T27" s="67" t="s">
        <v>341</v>
      </c>
    </row>
    <row r="28" spans="1:20" x14ac:dyDescent="0.2">
      <c r="T28" s="68" t="s">
        <v>272</v>
      </c>
    </row>
    <row r="31" spans="1:20" x14ac:dyDescent="0.2">
      <c r="A31" s="8" t="s">
        <v>40</v>
      </c>
    </row>
    <row r="35" spans="2:18" x14ac:dyDescent="0.2">
      <c r="B35" s="141"/>
      <c r="C35" s="141"/>
      <c r="D35" s="141"/>
      <c r="E35" s="141"/>
      <c r="F35" s="141"/>
      <c r="G35" s="141"/>
      <c r="H35" s="141"/>
      <c r="I35" s="141"/>
      <c r="J35" s="141"/>
      <c r="K35" s="141"/>
      <c r="L35" s="141"/>
      <c r="M35" s="141"/>
      <c r="N35" s="141"/>
      <c r="O35" s="141"/>
      <c r="P35" s="141"/>
      <c r="Q35" s="141"/>
      <c r="R35" s="141"/>
    </row>
  </sheetData>
  <mergeCells count="2">
    <mergeCell ref="A22:I22"/>
    <mergeCell ref="A18:Q21"/>
  </mergeCells>
  <hyperlinks>
    <hyperlink ref="A31" location="Index!A1" display="Back to index" xr:uid="{00000000-0004-0000-1600-000000000000}"/>
    <hyperlink ref="A22" r:id="rId1" xr:uid="{00000000-0004-0000-1600-000001000000}"/>
    <hyperlink ref="A3" r:id="rId2" xr:uid="{00000000-0004-0000-1600-000002000000}"/>
    <hyperlink ref="R1" location="Index!A1" display="Return to contents" xr:uid="{00000000-0004-0000-1600-000003000000}"/>
  </hyperlinks>
  <pageMargins left="0.7" right="0.7" top="0.75" bottom="0.75" header="0.3" footer="0.3"/>
  <pageSetup paperSize="9" scale="85" fitToHeight="0"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pageSetUpPr fitToPage="1"/>
  </sheetPr>
  <dimension ref="A1:AZ46"/>
  <sheetViews>
    <sheetView zoomScale="75" zoomScaleNormal="75" workbookViewId="0"/>
  </sheetViews>
  <sheetFormatPr defaultColWidth="6.85546875" defaultRowHeight="12.75" x14ac:dyDescent="0.2"/>
  <cols>
    <col min="1" max="1" width="24.7109375" style="3" customWidth="1"/>
    <col min="2" max="18" width="9.7109375" style="3" customWidth="1"/>
    <col min="19" max="19" width="10.7109375" style="3" customWidth="1"/>
    <col min="20" max="20" width="9.5703125" style="3" customWidth="1"/>
    <col min="21" max="16384" width="6.85546875" style="3"/>
  </cols>
  <sheetData>
    <row r="1" spans="1:52" s="50" customFormat="1" ht="12.75" customHeight="1" x14ac:dyDescent="0.2">
      <c r="A1" s="86"/>
      <c r="B1" s="86"/>
      <c r="C1" s="86"/>
      <c r="D1" s="89"/>
      <c r="E1" s="87"/>
      <c r="R1" s="89" t="s">
        <v>130</v>
      </c>
    </row>
    <row r="2" spans="1:52" s="50" customFormat="1" ht="15.75" x14ac:dyDescent="0.25">
      <c r="A2" s="88" t="s">
        <v>101</v>
      </c>
      <c r="B2" s="86"/>
      <c r="C2" s="86"/>
      <c r="D2" s="86"/>
      <c r="E2" s="87"/>
    </row>
    <row r="3" spans="1:52" s="50" customFormat="1" ht="15" x14ac:dyDescent="0.2">
      <c r="A3" s="81" t="s">
        <v>102</v>
      </c>
      <c r="B3" s="86"/>
      <c r="C3" s="86"/>
      <c r="D3" s="86"/>
      <c r="E3" s="87"/>
    </row>
    <row r="4" spans="1:52" s="50" customFormat="1" ht="15" x14ac:dyDescent="0.2">
      <c r="A4" s="79"/>
      <c r="B4" s="86"/>
      <c r="C4" s="86"/>
      <c r="D4" s="86"/>
      <c r="E4" s="87"/>
    </row>
    <row r="5" spans="1:52" ht="18.75" x14ac:dyDescent="0.2">
      <c r="A5" s="203" t="s">
        <v>289</v>
      </c>
      <c r="B5" s="6"/>
    </row>
    <row r="6" spans="1:52" ht="12.75" customHeight="1" x14ac:dyDescent="0.2"/>
    <row r="7" spans="1:52" ht="12.75" customHeight="1" x14ac:dyDescent="0.2">
      <c r="P7" s="7"/>
      <c r="Q7" s="7"/>
      <c r="R7" s="368"/>
      <c r="S7" s="368"/>
      <c r="T7" s="368" t="s">
        <v>56</v>
      </c>
    </row>
    <row r="8" spans="1:52" ht="16.5" x14ac:dyDescent="0.2">
      <c r="A8" s="199" t="s">
        <v>183</v>
      </c>
      <c r="B8" s="120" t="s">
        <v>41</v>
      </c>
      <c r="C8" s="120" t="s">
        <v>42</v>
      </c>
      <c r="D8" s="120" t="s">
        <v>43</v>
      </c>
      <c r="E8" s="120" t="s">
        <v>44</v>
      </c>
      <c r="F8" s="120" t="s">
        <v>45</v>
      </c>
      <c r="G8" s="120" t="s">
        <v>46</v>
      </c>
      <c r="H8" s="120" t="s">
        <v>47</v>
      </c>
      <c r="I8" s="120" t="s">
        <v>48</v>
      </c>
      <c r="J8" s="120" t="s">
        <v>49</v>
      </c>
      <c r="K8" s="120" t="s">
        <v>50</v>
      </c>
      <c r="L8" s="120" t="s">
        <v>51</v>
      </c>
      <c r="M8" s="120" t="s">
        <v>52</v>
      </c>
      <c r="N8" s="120" t="s">
        <v>53</v>
      </c>
      <c r="O8" s="120" t="s">
        <v>54</v>
      </c>
      <c r="P8" s="120" t="s">
        <v>55</v>
      </c>
      <c r="Q8" s="120" t="s">
        <v>76</v>
      </c>
      <c r="R8" s="120" t="s">
        <v>99</v>
      </c>
      <c r="S8" s="120" t="s">
        <v>245</v>
      </c>
      <c r="T8" s="120" t="s">
        <v>277</v>
      </c>
    </row>
    <row r="9" spans="1:52" ht="15" x14ac:dyDescent="0.25">
      <c r="A9" s="200"/>
      <c r="B9" s="122"/>
      <c r="C9" s="122"/>
      <c r="D9" s="122"/>
      <c r="E9" s="122"/>
      <c r="F9" s="122"/>
      <c r="G9" s="122"/>
      <c r="H9" s="122"/>
      <c r="I9" s="122"/>
      <c r="J9" s="122"/>
      <c r="K9" s="122"/>
      <c r="L9" s="122"/>
      <c r="M9" s="122"/>
      <c r="N9" s="122"/>
      <c r="O9" s="122"/>
      <c r="P9" s="122"/>
      <c r="Q9" s="122"/>
      <c r="R9" s="122"/>
    </row>
    <row r="10" spans="1:52" ht="14.25" x14ac:dyDescent="0.2">
      <c r="A10" s="123" t="s">
        <v>32</v>
      </c>
      <c r="B10" s="384">
        <v>1.1846423203050134</v>
      </c>
      <c r="C10" s="384">
        <v>0.23648985375496168</v>
      </c>
      <c r="D10" s="384">
        <v>1.8240415691095075</v>
      </c>
      <c r="E10" s="384">
        <v>1.9239185883931333</v>
      </c>
      <c r="F10" s="384">
        <v>2.042587524336676</v>
      </c>
      <c r="G10" s="384">
        <v>6.0464716853710998</v>
      </c>
      <c r="H10" s="384">
        <v>5.9621672268762529</v>
      </c>
      <c r="I10" s="384">
        <v>4.9902130308057915</v>
      </c>
      <c r="J10" s="384">
        <v>9.7168686142232286</v>
      </c>
      <c r="K10" s="384">
        <v>14.344775852915179</v>
      </c>
      <c r="L10" s="384">
        <v>14.666643044316698</v>
      </c>
      <c r="M10" s="384">
        <v>12.486870248879027</v>
      </c>
      <c r="N10" s="384">
        <v>14.588386441048762</v>
      </c>
      <c r="O10" s="384">
        <v>14.201599805015839</v>
      </c>
      <c r="P10" s="384">
        <v>13.02116039489643</v>
      </c>
      <c r="Q10" s="384">
        <v>11.516049555672181</v>
      </c>
      <c r="R10" s="369">
        <v>11.915872347529056</v>
      </c>
      <c r="S10" s="369">
        <v>6.0512800050195166</v>
      </c>
      <c r="T10" s="369">
        <v>0.96053400454123561</v>
      </c>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row>
    <row r="11" spans="1:52" ht="14.25" x14ac:dyDescent="0.2">
      <c r="A11" s="123" t="s">
        <v>34</v>
      </c>
      <c r="B11" s="384">
        <v>0.98964567259727021</v>
      </c>
      <c r="C11" s="384">
        <v>3.4344058238657262</v>
      </c>
      <c r="D11" s="384">
        <v>6.8462805381198129</v>
      </c>
      <c r="E11" s="384">
        <v>8.4154121144634022</v>
      </c>
      <c r="F11" s="384">
        <v>7.2753950648430292</v>
      </c>
      <c r="G11" s="384">
        <v>9.9431041308260113</v>
      </c>
      <c r="H11" s="384">
        <v>6.948638262523545</v>
      </c>
      <c r="I11" s="384">
        <v>7.041856001116316</v>
      </c>
      <c r="J11" s="384">
        <v>18.004788674183526</v>
      </c>
      <c r="K11" s="384">
        <v>15.840911507692454</v>
      </c>
      <c r="L11" s="384">
        <v>15.719332506580866</v>
      </c>
      <c r="M11" s="384">
        <v>13.987866771867058</v>
      </c>
      <c r="N11" s="384">
        <v>14.447970701018232</v>
      </c>
      <c r="O11" s="384">
        <v>16.106972206578213</v>
      </c>
      <c r="P11" s="384">
        <v>17.996138514287662</v>
      </c>
      <c r="Q11" s="384">
        <v>16.134987437152734</v>
      </c>
      <c r="R11" s="369">
        <v>18.846900915392119</v>
      </c>
      <c r="S11" s="369">
        <v>12.517849176513316</v>
      </c>
      <c r="T11" s="369">
        <v>11.361235818939729</v>
      </c>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row>
    <row r="12" spans="1:52" ht="14.25" x14ac:dyDescent="0.2">
      <c r="A12" s="123" t="s">
        <v>35</v>
      </c>
      <c r="B12" s="384">
        <v>41.494084934657735</v>
      </c>
      <c r="C12" s="384">
        <v>54.007346747453269</v>
      </c>
      <c r="D12" s="384">
        <v>57.673433008344418</v>
      </c>
      <c r="E12" s="384">
        <v>55.048701328136893</v>
      </c>
      <c r="F12" s="384">
        <v>48.65341933300207</v>
      </c>
      <c r="G12" s="384">
        <v>46.873242486586918</v>
      </c>
      <c r="H12" s="384">
        <v>36.777230937786072</v>
      </c>
      <c r="I12" s="384">
        <v>29.701270609380614</v>
      </c>
      <c r="J12" s="384">
        <v>27.727912540213183</v>
      </c>
      <c r="K12" s="384">
        <v>42.638316785827691</v>
      </c>
      <c r="L12" s="384">
        <v>42.986740383910458</v>
      </c>
      <c r="M12" s="384">
        <v>39.807565786219158</v>
      </c>
      <c r="N12" s="384">
        <v>41.397811387392721</v>
      </c>
      <c r="O12" s="384">
        <v>43.988413396514652</v>
      </c>
      <c r="P12" s="384">
        <v>43.835206069072271</v>
      </c>
      <c r="Q12" s="384">
        <v>38.845474509825472</v>
      </c>
      <c r="R12" s="369">
        <v>43.540956079888602</v>
      </c>
      <c r="S12" s="369">
        <v>40.795245424800179</v>
      </c>
      <c r="T12" s="369">
        <v>56.55734603574588</v>
      </c>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row>
    <row r="13" spans="1:52" ht="14.25" x14ac:dyDescent="0.2">
      <c r="A13" s="123" t="s">
        <v>33</v>
      </c>
      <c r="B13" s="384">
        <v>57.885185404164218</v>
      </c>
      <c r="C13" s="384">
        <v>56.214380956712127</v>
      </c>
      <c r="D13" s="384">
        <v>56.412686622508055</v>
      </c>
      <c r="E13" s="384">
        <v>42.279646176887695</v>
      </c>
      <c r="F13" s="384">
        <v>32.31390846078753</v>
      </c>
      <c r="G13" s="384">
        <v>35.891863631364224</v>
      </c>
      <c r="H13" s="384">
        <v>30.00305758633003</v>
      </c>
      <c r="I13" s="384">
        <v>31.612310587949192</v>
      </c>
      <c r="J13" s="384">
        <v>33.329323202702881</v>
      </c>
      <c r="K13" s="384">
        <v>32.506544553647679</v>
      </c>
      <c r="L13" s="384">
        <v>36.427794515841789</v>
      </c>
      <c r="M13" s="384">
        <v>45.430447289745082</v>
      </c>
      <c r="N13" s="384">
        <v>53.0035100762464</v>
      </c>
      <c r="O13" s="384">
        <v>55.766870951297754</v>
      </c>
      <c r="P13" s="384">
        <v>58.693541052034959</v>
      </c>
      <c r="Q13" s="384">
        <v>47.548168046103875</v>
      </c>
      <c r="R13" s="369">
        <v>48.050728185941097</v>
      </c>
      <c r="S13" s="369">
        <v>59.999795472063887</v>
      </c>
      <c r="T13" s="369">
        <v>66.415228623741243</v>
      </c>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row>
    <row r="14" spans="1:52" ht="14.25" x14ac:dyDescent="0.2">
      <c r="A14" s="123" t="s">
        <v>215</v>
      </c>
      <c r="B14" s="384">
        <v>33.882572320929562</v>
      </c>
      <c r="C14" s="384">
        <v>41.961150999530275</v>
      </c>
      <c r="D14" s="384">
        <v>34.692749887023602</v>
      </c>
      <c r="E14" s="384">
        <v>33.968035557078458</v>
      </c>
      <c r="F14" s="384">
        <v>15.013728985583805</v>
      </c>
      <c r="G14" s="384">
        <v>28.260005353246033</v>
      </c>
      <c r="H14" s="384">
        <v>12.671730913722978</v>
      </c>
      <c r="I14" s="384">
        <v>13.607833181827678</v>
      </c>
      <c r="J14" s="384">
        <v>25.216634197021005</v>
      </c>
      <c r="K14" s="384">
        <v>45.625474246826187</v>
      </c>
      <c r="L14" s="384">
        <v>34.162441936298116</v>
      </c>
      <c r="M14" s="384">
        <v>40.974405368769339</v>
      </c>
      <c r="N14" s="384">
        <v>46.498499253210625</v>
      </c>
      <c r="O14" s="384">
        <v>37.608585299993884</v>
      </c>
      <c r="P14" s="384">
        <v>26.21059382204658</v>
      </c>
      <c r="Q14" s="384">
        <v>15.841163568330513</v>
      </c>
      <c r="R14" s="369">
        <v>16.22096937681864</v>
      </c>
      <c r="S14" s="369">
        <v>11.996870978053712</v>
      </c>
      <c r="T14" s="369">
        <v>8.8415252734453382</v>
      </c>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row>
    <row r="15" spans="1:52" ht="14.25" x14ac:dyDescent="0.2">
      <c r="A15" s="123"/>
      <c r="B15" s="384"/>
      <c r="C15" s="384"/>
      <c r="D15" s="384"/>
      <c r="E15" s="384"/>
      <c r="F15" s="384"/>
      <c r="G15" s="384"/>
      <c r="H15" s="384"/>
      <c r="I15" s="384"/>
      <c r="J15" s="384"/>
      <c r="K15" s="384"/>
      <c r="L15" s="384"/>
      <c r="M15" s="384"/>
      <c r="N15" s="384"/>
      <c r="O15" s="384"/>
      <c r="P15" s="384"/>
      <c r="Q15" s="384"/>
      <c r="R15" s="372"/>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row>
    <row r="16" spans="1:52" ht="15" x14ac:dyDescent="0.2">
      <c r="A16" s="125" t="s">
        <v>182</v>
      </c>
      <c r="B16" s="385">
        <v>40.591113413304264</v>
      </c>
      <c r="C16" s="385">
        <v>41.672078778812747</v>
      </c>
      <c r="D16" s="385">
        <v>42.098742622989057</v>
      </c>
      <c r="E16" s="385">
        <v>35.375479199706085</v>
      </c>
      <c r="F16" s="385">
        <v>30.62133209409868</v>
      </c>
      <c r="G16" s="385">
        <v>33.129682696761158</v>
      </c>
      <c r="H16" s="385">
        <v>26.817843596259316</v>
      </c>
      <c r="I16" s="385">
        <v>26.502428077630576</v>
      </c>
      <c r="J16" s="385">
        <v>31.791038340021398</v>
      </c>
      <c r="K16" s="385">
        <v>36.246404619089972</v>
      </c>
      <c r="L16" s="385">
        <v>38.19627405193026</v>
      </c>
      <c r="M16" s="385">
        <v>38.341882591144802</v>
      </c>
      <c r="N16" s="385">
        <v>42.832233345038581</v>
      </c>
      <c r="O16" s="385">
        <v>43.41167149163843</v>
      </c>
      <c r="P16" s="385">
        <v>43.587375703026552</v>
      </c>
      <c r="Q16" s="385">
        <v>39.901526625767524</v>
      </c>
      <c r="R16" s="385">
        <v>42.046637668643847</v>
      </c>
      <c r="S16" s="385">
        <v>38.134159319383102</v>
      </c>
      <c r="T16" s="385">
        <v>41.361203295154667</v>
      </c>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row>
    <row r="17" spans="1:20" ht="12.75" customHeight="1" x14ac:dyDescent="0.2"/>
    <row r="18" spans="1:20" ht="12.75" customHeight="1" x14ac:dyDescent="0.2">
      <c r="A18" s="552" t="s">
        <v>247</v>
      </c>
      <c r="B18" s="551"/>
      <c r="C18" s="551"/>
      <c r="D18" s="551"/>
      <c r="E18" s="551"/>
      <c r="F18" s="551"/>
      <c r="G18" s="551"/>
      <c r="H18" s="551"/>
      <c r="I18" s="551"/>
      <c r="J18" s="551"/>
      <c r="K18" s="551"/>
      <c r="L18" s="551"/>
      <c r="M18" s="551"/>
      <c r="N18" s="551"/>
      <c r="O18" s="551"/>
      <c r="P18" s="551"/>
      <c r="Q18" s="551"/>
      <c r="R18" s="63"/>
      <c r="S18" s="63"/>
      <c r="T18" s="63"/>
    </row>
    <row r="19" spans="1:20" ht="12.75" customHeight="1" x14ac:dyDescent="0.2">
      <c r="A19" s="551"/>
      <c r="B19" s="551"/>
      <c r="C19" s="551"/>
      <c r="D19" s="551"/>
      <c r="E19" s="551"/>
      <c r="F19" s="551"/>
      <c r="G19" s="551"/>
      <c r="H19" s="551"/>
      <c r="I19" s="551"/>
      <c r="J19" s="551"/>
      <c r="K19" s="551"/>
      <c r="L19" s="551"/>
      <c r="M19" s="551"/>
      <c r="N19" s="551"/>
      <c r="O19" s="551"/>
      <c r="P19" s="551"/>
      <c r="Q19" s="551"/>
      <c r="R19" s="63"/>
      <c r="S19" s="63"/>
      <c r="T19" s="63"/>
    </row>
    <row r="20" spans="1:20" ht="12.75" customHeight="1" x14ac:dyDescent="0.2">
      <c r="A20" s="551"/>
      <c r="B20" s="551"/>
      <c r="C20" s="551"/>
      <c r="D20" s="551"/>
      <c r="E20" s="551"/>
      <c r="F20" s="551"/>
      <c r="G20" s="551"/>
      <c r="H20" s="551"/>
      <c r="I20" s="551"/>
      <c r="J20" s="551"/>
      <c r="K20" s="551"/>
      <c r="L20" s="551"/>
      <c r="M20" s="551"/>
      <c r="N20" s="551"/>
      <c r="O20" s="551"/>
      <c r="P20" s="551"/>
      <c r="Q20" s="551"/>
    </row>
    <row r="21" spans="1:20" ht="20.45" customHeight="1" x14ac:dyDescent="0.2">
      <c r="A21" s="551"/>
      <c r="B21" s="551"/>
      <c r="C21" s="551"/>
      <c r="D21" s="551"/>
      <c r="E21" s="551"/>
      <c r="F21" s="551"/>
      <c r="G21" s="551"/>
      <c r="H21" s="551"/>
      <c r="I21" s="551"/>
      <c r="J21" s="551"/>
      <c r="K21" s="551"/>
      <c r="L21" s="551"/>
      <c r="M21" s="551"/>
      <c r="N21" s="551"/>
      <c r="O21" s="551"/>
      <c r="P21" s="551"/>
      <c r="Q21" s="551"/>
    </row>
    <row r="22" spans="1:20" ht="12.75" customHeight="1" x14ac:dyDescent="0.2">
      <c r="A22" s="550" t="s">
        <v>87</v>
      </c>
      <c r="B22" s="551"/>
      <c r="C22" s="551"/>
      <c r="D22" s="551"/>
      <c r="E22" s="551"/>
      <c r="F22" s="551"/>
      <c r="G22" s="551"/>
      <c r="H22" s="551"/>
      <c r="I22" s="551"/>
      <c r="J22" s="65"/>
      <c r="K22" s="65"/>
      <c r="L22" s="65"/>
      <c r="M22" s="65"/>
      <c r="N22" s="65"/>
      <c r="O22" s="65"/>
      <c r="P22" s="65"/>
      <c r="Q22" s="65"/>
    </row>
    <row r="23" spans="1:20" ht="14.25" x14ac:dyDescent="0.2">
      <c r="A23" s="408" t="s">
        <v>232</v>
      </c>
      <c r="B23" s="64"/>
      <c r="C23" s="64"/>
      <c r="D23" s="64"/>
      <c r="E23" s="64"/>
      <c r="F23" s="64"/>
      <c r="G23" s="64"/>
      <c r="H23" s="64"/>
      <c r="I23" s="64"/>
      <c r="J23" s="64"/>
      <c r="K23" s="64"/>
      <c r="L23" s="64"/>
      <c r="M23" s="63"/>
      <c r="N23" s="63"/>
      <c r="O23" s="63"/>
      <c r="P23" s="63"/>
      <c r="Q23" s="63"/>
    </row>
    <row r="24" spans="1:20" ht="14.25" x14ac:dyDescent="0.2">
      <c r="A24" s="408"/>
      <c r="B24" s="349"/>
      <c r="C24" s="349"/>
      <c r="D24" s="349"/>
      <c r="E24" s="349"/>
      <c r="F24" s="349"/>
      <c r="G24" s="349"/>
      <c r="H24" s="349"/>
      <c r="I24" s="349"/>
      <c r="J24" s="349"/>
      <c r="K24" s="349"/>
      <c r="L24" s="349"/>
      <c r="M24" s="348"/>
      <c r="N24" s="348"/>
      <c r="O24" s="348"/>
      <c r="P24" s="348"/>
      <c r="Q24" s="348"/>
    </row>
    <row r="25" spans="1:20" ht="12.75" customHeight="1" x14ac:dyDescent="0.2">
      <c r="A25" s="102"/>
      <c r="B25" s="102"/>
      <c r="C25" s="103"/>
      <c r="D25" s="103"/>
      <c r="E25" s="103"/>
      <c r="F25" s="103"/>
      <c r="G25" s="103"/>
      <c r="H25" s="103"/>
      <c r="I25" s="103"/>
      <c r="J25" s="103"/>
      <c r="K25" s="103"/>
      <c r="L25" s="103"/>
      <c r="M25" s="103"/>
    </row>
    <row r="26" spans="1:20" ht="12.75" customHeight="1" x14ac:dyDescent="0.2">
      <c r="A26" s="114" t="s">
        <v>174</v>
      </c>
      <c r="B26" s="8"/>
      <c r="T26" s="66" t="s">
        <v>88</v>
      </c>
    </row>
    <row r="27" spans="1:20" ht="12.75" customHeight="1" x14ac:dyDescent="0.2">
      <c r="A27" s="114" t="s">
        <v>175</v>
      </c>
      <c r="T27" s="67" t="s">
        <v>341</v>
      </c>
    </row>
    <row r="28" spans="1:20" ht="12.75" customHeight="1" x14ac:dyDescent="0.2">
      <c r="T28" s="68" t="s">
        <v>272</v>
      </c>
    </row>
    <row r="29" spans="1:20" ht="12.75" customHeight="1" x14ac:dyDescent="0.2"/>
    <row r="30" spans="1:20" ht="12.75" customHeight="1" x14ac:dyDescent="0.2"/>
    <row r="31" spans="1:20" ht="12.75" customHeight="1" x14ac:dyDescent="0.2">
      <c r="A31" s="8" t="s">
        <v>40</v>
      </c>
    </row>
    <row r="32" spans="1:2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sheetData>
  <mergeCells count="2">
    <mergeCell ref="A18:Q21"/>
    <mergeCell ref="A22:I22"/>
  </mergeCells>
  <hyperlinks>
    <hyperlink ref="A31" location="Index!A1" display="Back to index" xr:uid="{00000000-0004-0000-1700-000000000000}"/>
    <hyperlink ref="A22" r:id="rId1" xr:uid="{00000000-0004-0000-1700-000001000000}"/>
    <hyperlink ref="A3" r:id="rId2" xr:uid="{00000000-0004-0000-1700-000002000000}"/>
    <hyperlink ref="R1" location="Index!A1" display="Return to contents" xr:uid="{00000000-0004-0000-1700-000003000000}"/>
  </hyperlinks>
  <pageMargins left="0.7" right="0.7" top="0.75" bottom="0.75" header="0.3" footer="0.3"/>
  <pageSetup paperSize="9" scale="83" fitToHeight="0"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pageSetUpPr fitToPage="1"/>
  </sheetPr>
  <dimension ref="A1:U51"/>
  <sheetViews>
    <sheetView zoomScale="70" zoomScaleNormal="70" workbookViewId="0"/>
  </sheetViews>
  <sheetFormatPr defaultColWidth="9.140625" defaultRowHeight="12.75" x14ac:dyDescent="0.2"/>
  <cols>
    <col min="1" max="1" width="21" style="3" customWidth="1"/>
    <col min="2" max="2" width="21.85546875" style="3" bestFit="1" customWidth="1"/>
    <col min="3" max="16384" width="9.140625" style="3"/>
  </cols>
  <sheetData>
    <row r="1" spans="1:21" s="50" customFormat="1" ht="12.75" customHeight="1" x14ac:dyDescent="0.2">
      <c r="A1" s="86"/>
      <c r="B1" s="86"/>
      <c r="C1" s="86"/>
      <c r="D1" s="89"/>
      <c r="E1" s="87"/>
      <c r="S1" s="89" t="s">
        <v>130</v>
      </c>
    </row>
    <row r="2" spans="1:21" s="50" customFormat="1" ht="15.75" x14ac:dyDescent="0.25">
      <c r="A2" s="88" t="s">
        <v>101</v>
      </c>
      <c r="B2" s="86"/>
      <c r="C2" s="86"/>
      <c r="D2" s="86"/>
      <c r="E2" s="87"/>
    </row>
    <row r="3" spans="1:21" s="50" customFormat="1" ht="15" x14ac:dyDescent="0.2">
      <c r="A3" s="81" t="s">
        <v>102</v>
      </c>
      <c r="B3" s="86"/>
      <c r="C3" s="86"/>
      <c r="D3" s="86"/>
      <c r="E3" s="87"/>
    </row>
    <row r="4" spans="1:21" s="50" customFormat="1" ht="15" x14ac:dyDescent="0.2">
      <c r="A4" s="79"/>
      <c r="B4" s="86"/>
      <c r="C4" s="86"/>
      <c r="D4" s="86"/>
      <c r="E4" s="87"/>
    </row>
    <row r="5" spans="1:21" ht="15.75" x14ac:dyDescent="0.2">
      <c r="A5" s="1" t="s">
        <v>299</v>
      </c>
      <c r="B5" s="24"/>
    </row>
    <row r="7" spans="1:21" x14ac:dyDescent="0.2">
      <c r="P7" s="7"/>
      <c r="Q7" s="7"/>
      <c r="R7" s="7"/>
      <c r="S7" s="126"/>
      <c r="T7" s="126"/>
      <c r="U7" s="126" t="s">
        <v>38</v>
      </c>
    </row>
    <row r="8" spans="1:21" ht="14.25" x14ac:dyDescent="0.2">
      <c r="A8" s="119" t="s">
        <v>163</v>
      </c>
      <c r="B8" s="119" t="s">
        <v>78</v>
      </c>
      <c r="C8" s="120" t="s">
        <v>41</v>
      </c>
      <c r="D8" s="120" t="s">
        <v>42</v>
      </c>
      <c r="E8" s="120" t="s">
        <v>43</v>
      </c>
      <c r="F8" s="120" t="s">
        <v>44</v>
      </c>
      <c r="G8" s="120" t="s">
        <v>45</v>
      </c>
      <c r="H8" s="120" t="s">
        <v>46</v>
      </c>
      <c r="I8" s="120" t="s">
        <v>47</v>
      </c>
      <c r="J8" s="120" t="s">
        <v>48</v>
      </c>
      <c r="K8" s="120" t="s">
        <v>49</v>
      </c>
      <c r="L8" s="120" t="s">
        <v>50</v>
      </c>
      <c r="M8" s="120" t="s">
        <v>51</v>
      </c>
      <c r="N8" s="120" t="s">
        <v>52</v>
      </c>
      <c r="O8" s="120" t="s">
        <v>53</v>
      </c>
      <c r="P8" s="120" t="s">
        <v>54</v>
      </c>
      <c r="Q8" s="120" t="s">
        <v>55</v>
      </c>
      <c r="R8" s="120" t="s">
        <v>76</v>
      </c>
      <c r="S8" s="120" t="s">
        <v>99</v>
      </c>
      <c r="T8" s="120" t="s">
        <v>241</v>
      </c>
      <c r="U8" s="120" t="s">
        <v>260</v>
      </c>
    </row>
    <row r="9" spans="1:21" ht="15" x14ac:dyDescent="0.25">
      <c r="A9" s="121"/>
      <c r="B9" s="121"/>
      <c r="C9" s="122"/>
      <c r="D9" s="122"/>
      <c r="E9" s="122"/>
      <c r="F9" s="122"/>
      <c r="G9" s="122"/>
      <c r="H9" s="122"/>
      <c r="I9" s="122"/>
      <c r="J9" s="122"/>
      <c r="K9" s="122"/>
      <c r="L9" s="122"/>
      <c r="M9" s="122"/>
      <c r="N9" s="122"/>
      <c r="O9" s="122"/>
      <c r="P9" s="122"/>
      <c r="Q9" s="122"/>
      <c r="R9" s="122"/>
      <c r="S9" s="122"/>
    </row>
    <row r="10" spans="1:21" ht="14.25" x14ac:dyDescent="0.2">
      <c r="A10" s="86" t="s">
        <v>131</v>
      </c>
      <c r="B10" s="123" t="s">
        <v>0</v>
      </c>
      <c r="C10" s="137">
        <v>2</v>
      </c>
      <c r="D10" s="137">
        <v>1</v>
      </c>
      <c r="E10" s="137">
        <v>3</v>
      </c>
      <c r="F10" s="137">
        <v>7</v>
      </c>
      <c r="G10" s="137">
        <v>11</v>
      </c>
      <c r="H10" s="137">
        <v>10</v>
      </c>
      <c r="I10" s="137">
        <v>5</v>
      </c>
      <c r="J10" s="137">
        <v>8</v>
      </c>
      <c r="K10" s="137">
        <v>10</v>
      </c>
      <c r="L10" s="137">
        <v>17</v>
      </c>
      <c r="M10" s="137">
        <v>18</v>
      </c>
      <c r="N10" s="137">
        <v>18</v>
      </c>
      <c r="O10" s="137">
        <v>13</v>
      </c>
      <c r="P10" s="137">
        <v>3</v>
      </c>
      <c r="Q10" s="137">
        <v>3</v>
      </c>
      <c r="R10" s="137">
        <v>6</v>
      </c>
      <c r="S10" s="123">
        <v>7</v>
      </c>
      <c r="T10" s="3">
        <v>4</v>
      </c>
      <c r="U10" s="3">
        <v>8</v>
      </c>
    </row>
    <row r="11" spans="1:21" ht="14.25" x14ac:dyDescent="0.2">
      <c r="A11" s="86" t="s">
        <v>132</v>
      </c>
      <c r="B11" s="123" t="s">
        <v>1</v>
      </c>
      <c r="C11" s="154">
        <v>0</v>
      </c>
      <c r="D11" s="154">
        <v>0</v>
      </c>
      <c r="E11" s="137">
        <v>1</v>
      </c>
      <c r="F11" s="137">
        <v>3</v>
      </c>
      <c r="G11" s="137">
        <v>2</v>
      </c>
      <c r="H11" s="137">
        <v>1</v>
      </c>
      <c r="I11" s="137">
        <v>2</v>
      </c>
      <c r="J11" s="137">
        <v>4</v>
      </c>
      <c r="K11" s="137">
        <v>1</v>
      </c>
      <c r="L11" s="137">
        <v>5</v>
      </c>
      <c r="M11" s="137">
        <v>3</v>
      </c>
      <c r="N11" s="137">
        <v>5</v>
      </c>
      <c r="O11" s="137">
        <v>2</v>
      </c>
      <c r="P11" s="137">
        <v>3</v>
      </c>
      <c r="Q11" s="154">
        <v>0</v>
      </c>
      <c r="R11" s="154">
        <v>2</v>
      </c>
      <c r="S11" s="123">
        <v>2</v>
      </c>
      <c r="T11" s="3">
        <v>1</v>
      </c>
      <c r="U11" s="3">
        <v>3</v>
      </c>
    </row>
    <row r="12" spans="1:21" ht="14.25" x14ac:dyDescent="0.2">
      <c r="A12" s="86" t="s">
        <v>133</v>
      </c>
      <c r="B12" s="123" t="s">
        <v>2</v>
      </c>
      <c r="C12" s="137">
        <v>1</v>
      </c>
      <c r="D12" s="137">
        <v>1</v>
      </c>
      <c r="E12" s="154">
        <v>0</v>
      </c>
      <c r="F12" s="154">
        <v>0</v>
      </c>
      <c r="G12" s="154">
        <v>0</v>
      </c>
      <c r="H12" s="137">
        <v>0</v>
      </c>
      <c r="I12" s="154">
        <v>0</v>
      </c>
      <c r="J12" s="137">
        <v>1</v>
      </c>
      <c r="K12" s="154">
        <v>0</v>
      </c>
      <c r="L12" s="154">
        <v>0</v>
      </c>
      <c r="M12" s="137">
        <v>2</v>
      </c>
      <c r="N12" s="137">
        <v>1</v>
      </c>
      <c r="O12" s="154">
        <v>0</v>
      </c>
      <c r="P12" s="154">
        <v>0</v>
      </c>
      <c r="Q12" s="154">
        <v>0</v>
      </c>
      <c r="R12" s="154">
        <v>1</v>
      </c>
      <c r="S12" s="123">
        <v>1</v>
      </c>
      <c r="T12" s="3">
        <v>0</v>
      </c>
      <c r="U12" s="3">
        <v>0</v>
      </c>
    </row>
    <row r="13" spans="1:21" ht="14.25" x14ac:dyDescent="0.2">
      <c r="A13" s="86" t="s">
        <v>134</v>
      </c>
      <c r="B13" s="123" t="s">
        <v>3</v>
      </c>
      <c r="C13" s="154">
        <v>0</v>
      </c>
      <c r="D13" s="137">
        <v>0</v>
      </c>
      <c r="E13" s="154">
        <v>0</v>
      </c>
      <c r="F13" s="154">
        <v>0</v>
      </c>
      <c r="G13" s="137">
        <v>0</v>
      </c>
      <c r="H13" s="137">
        <v>1</v>
      </c>
      <c r="I13" s="137">
        <v>2</v>
      </c>
      <c r="J13" s="137">
        <v>1</v>
      </c>
      <c r="K13" s="137">
        <v>2</v>
      </c>
      <c r="L13" s="137">
        <v>2</v>
      </c>
      <c r="M13" s="137">
        <v>1</v>
      </c>
      <c r="N13" s="154">
        <v>0</v>
      </c>
      <c r="O13" s="137">
        <v>1</v>
      </c>
      <c r="P13" s="137">
        <v>2</v>
      </c>
      <c r="Q13" s="137">
        <v>0</v>
      </c>
      <c r="R13" s="137">
        <v>0</v>
      </c>
      <c r="S13" s="123">
        <v>2</v>
      </c>
      <c r="T13" s="3">
        <v>0</v>
      </c>
      <c r="U13" s="3">
        <v>0</v>
      </c>
    </row>
    <row r="14" spans="1:21" ht="14.25" x14ac:dyDescent="0.2">
      <c r="A14" s="86" t="s">
        <v>135</v>
      </c>
      <c r="B14" s="123" t="s">
        <v>79</v>
      </c>
      <c r="C14" s="137">
        <v>26</v>
      </c>
      <c r="D14" s="137">
        <v>25</v>
      </c>
      <c r="E14" s="137">
        <v>54</v>
      </c>
      <c r="F14" s="137">
        <v>69</v>
      </c>
      <c r="G14" s="137">
        <v>124</v>
      </c>
      <c r="H14" s="137">
        <v>74</v>
      </c>
      <c r="I14" s="137">
        <v>48</v>
      </c>
      <c r="J14" s="137">
        <v>59</v>
      </c>
      <c r="K14" s="137">
        <v>57</v>
      </c>
      <c r="L14" s="137">
        <v>49</v>
      </c>
      <c r="M14" s="137">
        <v>58</v>
      </c>
      <c r="N14" s="137">
        <v>85</v>
      </c>
      <c r="O14" s="137">
        <v>73</v>
      </c>
      <c r="P14" s="137">
        <v>88</v>
      </c>
      <c r="Q14" s="137">
        <v>112</v>
      </c>
      <c r="R14" s="137">
        <v>118</v>
      </c>
      <c r="S14" s="123">
        <v>182</v>
      </c>
      <c r="T14" s="3">
        <v>153</v>
      </c>
      <c r="U14" s="3">
        <v>231</v>
      </c>
    </row>
    <row r="15" spans="1:21" ht="14.25" x14ac:dyDescent="0.2">
      <c r="A15" s="86" t="s">
        <v>136</v>
      </c>
      <c r="B15" s="123" t="s">
        <v>4</v>
      </c>
      <c r="C15" s="154">
        <v>0</v>
      </c>
      <c r="D15" s="154">
        <v>0</v>
      </c>
      <c r="E15" s="137">
        <v>1</v>
      </c>
      <c r="F15" s="154">
        <v>0</v>
      </c>
      <c r="G15" s="137">
        <v>1</v>
      </c>
      <c r="H15" s="137">
        <v>1</v>
      </c>
      <c r="I15" s="154">
        <v>0</v>
      </c>
      <c r="J15" s="137">
        <v>0</v>
      </c>
      <c r="K15" s="137">
        <v>1</v>
      </c>
      <c r="L15" s="154">
        <v>0</v>
      </c>
      <c r="M15" s="137">
        <v>1</v>
      </c>
      <c r="N15" s="137">
        <v>1</v>
      </c>
      <c r="O15" s="137">
        <v>1</v>
      </c>
      <c r="P15" s="154">
        <v>0</v>
      </c>
      <c r="Q15" s="154">
        <v>0</v>
      </c>
      <c r="R15" s="154">
        <v>0</v>
      </c>
      <c r="S15" s="123">
        <v>1</v>
      </c>
      <c r="T15" s="3">
        <v>0</v>
      </c>
      <c r="U15" s="3">
        <v>0</v>
      </c>
    </row>
    <row r="16" spans="1:21" ht="14.25" x14ac:dyDescent="0.2">
      <c r="A16" s="86" t="s">
        <v>137</v>
      </c>
      <c r="B16" s="123" t="s">
        <v>5</v>
      </c>
      <c r="C16" s="154">
        <v>0</v>
      </c>
      <c r="D16" s="137">
        <v>1</v>
      </c>
      <c r="E16" s="154">
        <v>0</v>
      </c>
      <c r="F16" s="137">
        <v>1</v>
      </c>
      <c r="G16" s="154">
        <v>0</v>
      </c>
      <c r="H16" s="137">
        <v>3</v>
      </c>
      <c r="I16" s="154">
        <v>0</v>
      </c>
      <c r="J16" s="154">
        <v>0</v>
      </c>
      <c r="K16" s="154">
        <v>0</v>
      </c>
      <c r="L16" s="137">
        <v>1</v>
      </c>
      <c r="M16" s="137">
        <v>1</v>
      </c>
      <c r="N16" s="137">
        <v>1</v>
      </c>
      <c r="O16" s="154">
        <v>0</v>
      </c>
      <c r="P16" s="154">
        <v>0</v>
      </c>
      <c r="Q16" s="137">
        <v>0</v>
      </c>
      <c r="R16" s="137">
        <v>2</v>
      </c>
      <c r="S16" s="123">
        <v>0</v>
      </c>
      <c r="T16" s="3">
        <v>1</v>
      </c>
      <c r="U16" s="3">
        <v>2</v>
      </c>
    </row>
    <row r="17" spans="1:21" ht="14.25" x14ac:dyDescent="0.2">
      <c r="A17" s="86" t="s">
        <v>138</v>
      </c>
      <c r="B17" s="123" t="s">
        <v>6</v>
      </c>
      <c r="C17" s="154">
        <v>0</v>
      </c>
      <c r="D17" s="154">
        <v>0</v>
      </c>
      <c r="E17" s="154">
        <v>0</v>
      </c>
      <c r="F17" s="154">
        <v>0</v>
      </c>
      <c r="G17" s="137">
        <v>1</v>
      </c>
      <c r="H17" s="154">
        <v>0</v>
      </c>
      <c r="I17" s="154">
        <v>0</v>
      </c>
      <c r="J17" s="154">
        <v>0</v>
      </c>
      <c r="K17" s="154">
        <v>0</v>
      </c>
      <c r="L17" s="154">
        <v>0</v>
      </c>
      <c r="M17" s="154">
        <v>0</v>
      </c>
      <c r="N17" s="154">
        <v>0</v>
      </c>
      <c r="O17" s="154">
        <v>0</v>
      </c>
      <c r="P17" s="137">
        <v>1</v>
      </c>
      <c r="Q17" s="154">
        <v>0</v>
      </c>
      <c r="R17" s="154">
        <v>1</v>
      </c>
      <c r="S17" s="123">
        <v>0</v>
      </c>
      <c r="T17" s="3">
        <v>0</v>
      </c>
      <c r="U17" s="3">
        <v>0</v>
      </c>
    </row>
    <row r="18" spans="1:21" ht="14.25" x14ac:dyDescent="0.2">
      <c r="A18" s="86" t="s">
        <v>139</v>
      </c>
      <c r="B18" s="123" t="s">
        <v>7</v>
      </c>
      <c r="C18" s="154">
        <v>0</v>
      </c>
      <c r="D18" s="154">
        <v>0</v>
      </c>
      <c r="E18" s="154">
        <v>0</v>
      </c>
      <c r="F18" s="154">
        <v>0</v>
      </c>
      <c r="G18" s="154">
        <v>0</v>
      </c>
      <c r="H18" s="154">
        <v>0</v>
      </c>
      <c r="I18" s="154">
        <v>0</v>
      </c>
      <c r="J18" s="137">
        <v>1</v>
      </c>
      <c r="K18" s="154">
        <v>0</v>
      </c>
      <c r="L18" s="154">
        <v>0</v>
      </c>
      <c r="M18" s="154">
        <v>0</v>
      </c>
      <c r="N18" s="154">
        <v>0</v>
      </c>
      <c r="O18" s="154">
        <v>0</v>
      </c>
      <c r="P18" s="154">
        <v>0</v>
      </c>
      <c r="Q18" s="154">
        <v>0</v>
      </c>
      <c r="R18" s="154">
        <v>0</v>
      </c>
      <c r="S18" s="123">
        <v>0</v>
      </c>
      <c r="T18" s="3">
        <v>0</v>
      </c>
      <c r="U18" s="3">
        <v>0</v>
      </c>
    </row>
    <row r="19" spans="1:21" ht="14.25" x14ac:dyDescent="0.2">
      <c r="A19" s="86" t="s">
        <v>140</v>
      </c>
      <c r="B19" s="123" t="s">
        <v>8</v>
      </c>
      <c r="C19" s="137">
        <v>4</v>
      </c>
      <c r="D19" s="137">
        <v>3</v>
      </c>
      <c r="E19" s="137">
        <v>3</v>
      </c>
      <c r="F19" s="137">
        <v>5</v>
      </c>
      <c r="G19" s="137">
        <v>7</v>
      </c>
      <c r="H19" s="137">
        <v>8</v>
      </c>
      <c r="I19" s="137">
        <v>2</v>
      </c>
      <c r="J19" s="137">
        <v>5</v>
      </c>
      <c r="K19" s="137">
        <v>2</v>
      </c>
      <c r="L19" s="137">
        <v>1</v>
      </c>
      <c r="M19" s="137">
        <v>3</v>
      </c>
      <c r="N19" s="137">
        <v>10</v>
      </c>
      <c r="O19" s="137">
        <v>3</v>
      </c>
      <c r="P19" s="137">
        <v>7</v>
      </c>
      <c r="Q19" s="137">
        <v>6</v>
      </c>
      <c r="R19" s="137">
        <v>6</v>
      </c>
      <c r="S19" s="123">
        <v>5</v>
      </c>
      <c r="T19" s="3">
        <v>3</v>
      </c>
      <c r="U19" s="3">
        <v>6</v>
      </c>
    </row>
    <row r="20" spans="1:21" ht="14.25" x14ac:dyDescent="0.2">
      <c r="A20" s="86" t="s">
        <v>141</v>
      </c>
      <c r="B20" s="123" t="s">
        <v>9</v>
      </c>
      <c r="C20" s="137">
        <v>2</v>
      </c>
      <c r="D20" s="137">
        <v>2</v>
      </c>
      <c r="E20" s="137">
        <v>5</v>
      </c>
      <c r="F20" s="137">
        <v>6</v>
      </c>
      <c r="G20" s="137">
        <v>14</v>
      </c>
      <c r="H20" s="137">
        <v>9</v>
      </c>
      <c r="I20" s="137">
        <v>5</v>
      </c>
      <c r="J20" s="137">
        <v>3</v>
      </c>
      <c r="K20" s="137">
        <v>2</v>
      </c>
      <c r="L20" s="137">
        <v>4</v>
      </c>
      <c r="M20" s="137">
        <v>5</v>
      </c>
      <c r="N20" s="137">
        <v>5</v>
      </c>
      <c r="O20" s="137">
        <v>14</v>
      </c>
      <c r="P20" s="137">
        <v>5</v>
      </c>
      <c r="Q20" s="137">
        <v>7</v>
      </c>
      <c r="R20" s="137">
        <v>7</v>
      </c>
      <c r="S20" s="123">
        <v>15</v>
      </c>
      <c r="T20" s="3">
        <v>19</v>
      </c>
      <c r="U20" s="3">
        <v>27</v>
      </c>
    </row>
    <row r="21" spans="1:21" ht="14.25" x14ac:dyDescent="0.2">
      <c r="A21" s="86" t="s">
        <v>142</v>
      </c>
      <c r="B21" s="123" t="s">
        <v>10</v>
      </c>
      <c r="C21" s="137">
        <v>0</v>
      </c>
      <c r="D21" s="137">
        <v>5</v>
      </c>
      <c r="E21" s="137">
        <v>2</v>
      </c>
      <c r="F21" s="137">
        <v>2</v>
      </c>
      <c r="G21" s="137">
        <v>8</v>
      </c>
      <c r="H21" s="137">
        <v>7</v>
      </c>
      <c r="I21" s="137">
        <v>5</v>
      </c>
      <c r="J21" s="137">
        <v>6</v>
      </c>
      <c r="K21" s="137">
        <v>2</v>
      </c>
      <c r="L21" s="137">
        <v>1</v>
      </c>
      <c r="M21" s="137">
        <v>1</v>
      </c>
      <c r="N21" s="137">
        <v>5</v>
      </c>
      <c r="O21" s="137">
        <v>5</v>
      </c>
      <c r="P21" s="137">
        <v>3</v>
      </c>
      <c r="Q21" s="137">
        <v>5</v>
      </c>
      <c r="R21" s="137">
        <v>5</v>
      </c>
      <c r="S21" s="123">
        <v>4</v>
      </c>
      <c r="T21" s="3">
        <v>8</v>
      </c>
      <c r="U21" s="3">
        <v>10</v>
      </c>
    </row>
    <row r="22" spans="1:21" ht="14.25" x14ac:dyDescent="0.2">
      <c r="A22" s="86" t="s">
        <v>143</v>
      </c>
      <c r="B22" s="123" t="s">
        <v>11</v>
      </c>
      <c r="C22" s="154">
        <v>0</v>
      </c>
      <c r="D22" s="154">
        <v>0</v>
      </c>
      <c r="E22" s="154">
        <v>0</v>
      </c>
      <c r="F22" s="137">
        <v>1</v>
      </c>
      <c r="G22" s="154">
        <v>0</v>
      </c>
      <c r="H22" s="154">
        <v>0</v>
      </c>
      <c r="I22" s="154">
        <v>0</v>
      </c>
      <c r="J22" s="154">
        <v>0</v>
      </c>
      <c r="K22" s="154">
        <v>0</v>
      </c>
      <c r="L22" s="154">
        <v>0</v>
      </c>
      <c r="M22" s="154">
        <v>0</v>
      </c>
      <c r="N22" s="154">
        <v>0</v>
      </c>
      <c r="O22" s="154">
        <v>0</v>
      </c>
      <c r="P22" s="154">
        <v>0</v>
      </c>
      <c r="Q22" s="154">
        <v>0</v>
      </c>
      <c r="R22" s="154">
        <v>0</v>
      </c>
      <c r="S22" s="123">
        <v>0</v>
      </c>
      <c r="T22" s="3">
        <v>1</v>
      </c>
      <c r="U22" s="3">
        <v>0</v>
      </c>
    </row>
    <row r="23" spans="1:21" ht="14.25" x14ac:dyDescent="0.2">
      <c r="A23" s="86" t="s">
        <v>144</v>
      </c>
      <c r="B23" s="123" t="s">
        <v>12</v>
      </c>
      <c r="C23" s="137">
        <v>1</v>
      </c>
      <c r="D23" s="137">
        <v>1</v>
      </c>
      <c r="E23" s="137">
        <v>2</v>
      </c>
      <c r="F23" s="137">
        <v>2</v>
      </c>
      <c r="G23" s="137">
        <v>5</v>
      </c>
      <c r="H23" s="137">
        <v>8</v>
      </c>
      <c r="I23" s="137">
        <v>5</v>
      </c>
      <c r="J23" s="137">
        <v>4</v>
      </c>
      <c r="K23" s="137">
        <v>5</v>
      </c>
      <c r="L23" s="137">
        <v>3</v>
      </c>
      <c r="M23" s="137">
        <v>3</v>
      </c>
      <c r="N23" s="137">
        <v>6</v>
      </c>
      <c r="O23" s="137">
        <v>10</v>
      </c>
      <c r="P23" s="137">
        <v>4</v>
      </c>
      <c r="Q23" s="137">
        <v>14</v>
      </c>
      <c r="R23" s="137">
        <v>5</v>
      </c>
      <c r="S23" s="123">
        <v>7</v>
      </c>
      <c r="T23" s="3">
        <v>12</v>
      </c>
      <c r="U23" s="3">
        <v>22</v>
      </c>
    </row>
    <row r="24" spans="1:21" ht="14.25" x14ac:dyDescent="0.2">
      <c r="A24" s="86" t="s">
        <v>145</v>
      </c>
      <c r="B24" s="123" t="s">
        <v>13</v>
      </c>
      <c r="C24" s="137">
        <v>1</v>
      </c>
      <c r="D24" s="137">
        <v>1</v>
      </c>
      <c r="E24" s="137">
        <v>5</v>
      </c>
      <c r="F24" s="137">
        <v>6</v>
      </c>
      <c r="G24" s="137">
        <v>13</v>
      </c>
      <c r="H24" s="137">
        <v>7</v>
      </c>
      <c r="I24" s="137">
        <v>5</v>
      </c>
      <c r="J24" s="137">
        <v>7</v>
      </c>
      <c r="K24" s="137">
        <v>5</v>
      </c>
      <c r="L24" s="154">
        <v>0</v>
      </c>
      <c r="M24" s="137">
        <v>4</v>
      </c>
      <c r="N24" s="137">
        <v>6</v>
      </c>
      <c r="O24" s="137">
        <v>7</v>
      </c>
      <c r="P24" s="137">
        <v>4</v>
      </c>
      <c r="Q24" s="137">
        <v>10</v>
      </c>
      <c r="R24" s="137">
        <v>6</v>
      </c>
      <c r="S24" s="123">
        <v>6</v>
      </c>
      <c r="T24" s="3">
        <v>18</v>
      </c>
      <c r="U24" s="3">
        <v>24</v>
      </c>
    </row>
    <row r="25" spans="1:21" ht="14.25" x14ac:dyDescent="0.2">
      <c r="A25" s="86" t="s">
        <v>146</v>
      </c>
      <c r="B25" s="123" t="s">
        <v>14</v>
      </c>
      <c r="C25" s="137">
        <v>1</v>
      </c>
      <c r="D25" s="154">
        <v>0</v>
      </c>
      <c r="E25" s="154">
        <v>0</v>
      </c>
      <c r="F25" s="137">
        <v>2</v>
      </c>
      <c r="G25" s="137">
        <v>2</v>
      </c>
      <c r="H25" s="137">
        <v>1</v>
      </c>
      <c r="I25" s="137">
        <v>1</v>
      </c>
      <c r="J25" s="137">
        <v>4</v>
      </c>
      <c r="K25" s="154">
        <v>0</v>
      </c>
      <c r="L25" s="137">
        <v>3</v>
      </c>
      <c r="M25" s="137">
        <v>2</v>
      </c>
      <c r="N25" s="137">
        <v>0</v>
      </c>
      <c r="O25" s="137">
        <v>1</v>
      </c>
      <c r="P25" s="154">
        <v>1</v>
      </c>
      <c r="Q25" s="137">
        <v>3</v>
      </c>
      <c r="R25" s="137">
        <v>1</v>
      </c>
      <c r="S25" s="123">
        <v>0</v>
      </c>
      <c r="T25" s="3">
        <v>2</v>
      </c>
      <c r="U25" s="3">
        <v>3</v>
      </c>
    </row>
    <row r="26" spans="1:21" ht="14.25" x14ac:dyDescent="0.2">
      <c r="A26" s="86" t="s">
        <v>147</v>
      </c>
      <c r="B26" s="123" t="s">
        <v>15</v>
      </c>
      <c r="C26" s="154">
        <v>0</v>
      </c>
      <c r="D26" s="137">
        <v>2</v>
      </c>
      <c r="E26" s="154">
        <v>1</v>
      </c>
      <c r="F26" s="137">
        <v>1</v>
      </c>
      <c r="G26" s="137">
        <v>2</v>
      </c>
      <c r="H26" s="137">
        <v>4</v>
      </c>
      <c r="I26" s="154">
        <v>0</v>
      </c>
      <c r="J26" s="137">
        <v>2</v>
      </c>
      <c r="K26" s="137">
        <v>2</v>
      </c>
      <c r="L26" s="154">
        <v>0</v>
      </c>
      <c r="M26" s="137">
        <v>1</v>
      </c>
      <c r="N26" s="137">
        <v>0</v>
      </c>
      <c r="O26" s="137">
        <v>1</v>
      </c>
      <c r="P26" s="137">
        <v>1</v>
      </c>
      <c r="Q26" s="154">
        <v>0</v>
      </c>
      <c r="R26" s="154">
        <v>0</v>
      </c>
      <c r="S26" s="123">
        <v>0</v>
      </c>
      <c r="T26" s="3">
        <v>3</v>
      </c>
      <c r="U26" s="3">
        <v>4</v>
      </c>
    </row>
    <row r="27" spans="1:21" ht="14.25" x14ac:dyDescent="0.2">
      <c r="A27" s="86" t="s">
        <v>148</v>
      </c>
      <c r="B27" s="123" t="s">
        <v>16</v>
      </c>
      <c r="C27" s="137">
        <v>0</v>
      </c>
      <c r="D27" s="137">
        <v>1</v>
      </c>
      <c r="E27" s="137">
        <v>0</v>
      </c>
      <c r="F27" s="137">
        <v>1</v>
      </c>
      <c r="G27" s="137">
        <v>2</v>
      </c>
      <c r="H27" s="137">
        <v>1</v>
      </c>
      <c r="I27" s="137">
        <v>2</v>
      </c>
      <c r="J27" s="137">
        <v>1</v>
      </c>
      <c r="K27" s="154">
        <v>0</v>
      </c>
      <c r="L27" s="137">
        <v>1</v>
      </c>
      <c r="M27" s="137">
        <v>1</v>
      </c>
      <c r="N27" s="154">
        <v>1</v>
      </c>
      <c r="O27" s="154">
        <v>0</v>
      </c>
      <c r="P27" s="154">
        <v>0</v>
      </c>
      <c r="Q27" s="137">
        <v>1</v>
      </c>
      <c r="R27" s="137">
        <v>0</v>
      </c>
      <c r="S27" s="123">
        <v>1</v>
      </c>
      <c r="T27" s="3">
        <v>2</v>
      </c>
      <c r="U27" s="3">
        <v>4</v>
      </c>
    </row>
    <row r="28" spans="1:21" ht="14.25" x14ac:dyDescent="0.2">
      <c r="A28" s="86" t="s">
        <v>149</v>
      </c>
      <c r="B28" s="123" t="s">
        <v>17</v>
      </c>
      <c r="C28" s="154">
        <v>0</v>
      </c>
      <c r="D28" s="154">
        <v>0</v>
      </c>
      <c r="E28" s="137">
        <v>1</v>
      </c>
      <c r="F28" s="154">
        <v>0</v>
      </c>
      <c r="G28" s="137">
        <v>0</v>
      </c>
      <c r="H28" s="154">
        <v>0</v>
      </c>
      <c r="I28" s="154">
        <v>0</v>
      </c>
      <c r="J28" s="137">
        <v>1</v>
      </c>
      <c r="K28" s="137">
        <v>2</v>
      </c>
      <c r="L28" s="137">
        <v>1</v>
      </c>
      <c r="M28" s="137">
        <v>1</v>
      </c>
      <c r="N28" s="154">
        <v>0</v>
      </c>
      <c r="O28" s="137">
        <v>1</v>
      </c>
      <c r="P28" s="154">
        <v>0</v>
      </c>
      <c r="Q28" s="154">
        <v>0</v>
      </c>
      <c r="R28" s="154">
        <v>0</v>
      </c>
      <c r="S28" s="123">
        <v>0</v>
      </c>
      <c r="T28" s="3">
        <v>0</v>
      </c>
      <c r="U28" s="3">
        <v>0</v>
      </c>
    </row>
    <row r="29" spans="1:21" ht="14.25" x14ac:dyDescent="0.2">
      <c r="A29" s="86" t="s">
        <v>150</v>
      </c>
      <c r="B29" s="123" t="s">
        <v>30</v>
      </c>
      <c r="C29" s="154">
        <v>0</v>
      </c>
      <c r="D29" s="154">
        <v>0</v>
      </c>
      <c r="E29" s="154">
        <v>0</v>
      </c>
      <c r="F29" s="154">
        <v>0</v>
      </c>
      <c r="G29" s="154">
        <v>0</v>
      </c>
      <c r="H29" s="154">
        <v>0</v>
      </c>
      <c r="I29" s="154">
        <v>0</v>
      </c>
      <c r="J29" s="154">
        <v>0</v>
      </c>
      <c r="K29" s="154">
        <v>0</v>
      </c>
      <c r="L29" s="154">
        <v>0</v>
      </c>
      <c r="M29" s="154">
        <v>0</v>
      </c>
      <c r="N29" s="154">
        <v>0</v>
      </c>
      <c r="O29" s="154">
        <v>0</v>
      </c>
      <c r="P29" s="154">
        <v>0</v>
      </c>
      <c r="Q29" s="154">
        <v>0</v>
      </c>
      <c r="R29" s="154">
        <v>0</v>
      </c>
      <c r="S29" s="123">
        <v>0</v>
      </c>
      <c r="T29" s="3">
        <v>0</v>
      </c>
      <c r="U29" s="3">
        <v>0</v>
      </c>
    </row>
    <row r="30" spans="1:21" ht="14.25" x14ac:dyDescent="0.2">
      <c r="A30" s="86" t="s">
        <v>151</v>
      </c>
      <c r="B30" s="123" t="s">
        <v>18</v>
      </c>
      <c r="C30" s="154">
        <v>0</v>
      </c>
      <c r="D30" s="154">
        <v>0</v>
      </c>
      <c r="E30" s="137">
        <v>1</v>
      </c>
      <c r="F30" s="154">
        <v>0</v>
      </c>
      <c r="G30" s="137">
        <v>2</v>
      </c>
      <c r="H30" s="154">
        <v>0</v>
      </c>
      <c r="I30" s="154">
        <v>0</v>
      </c>
      <c r="J30" s="154">
        <v>0</v>
      </c>
      <c r="K30" s="154">
        <v>0</v>
      </c>
      <c r="L30" s="154">
        <v>0</v>
      </c>
      <c r="M30" s="154">
        <v>0</v>
      </c>
      <c r="N30" s="154">
        <v>0</v>
      </c>
      <c r="O30" s="154">
        <v>0</v>
      </c>
      <c r="P30" s="137">
        <v>2</v>
      </c>
      <c r="Q30" s="154">
        <v>0</v>
      </c>
      <c r="R30" s="154">
        <v>1</v>
      </c>
      <c r="S30" s="123">
        <v>0</v>
      </c>
      <c r="T30" s="3">
        <v>1</v>
      </c>
      <c r="U30" s="3">
        <v>1</v>
      </c>
    </row>
    <row r="31" spans="1:21" ht="14.25" x14ac:dyDescent="0.2">
      <c r="A31" s="86" t="s">
        <v>152</v>
      </c>
      <c r="B31" s="123" t="s">
        <v>19</v>
      </c>
      <c r="C31" s="154">
        <v>0</v>
      </c>
      <c r="D31" s="154">
        <v>0</v>
      </c>
      <c r="E31" s="154">
        <v>0</v>
      </c>
      <c r="F31" s="154">
        <v>0</v>
      </c>
      <c r="G31" s="154">
        <v>0</v>
      </c>
      <c r="H31" s="154">
        <v>0</v>
      </c>
      <c r="I31" s="154">
        <v>0</v>
      </c>
      <c r="J31" s="154">
        <v>0</v>
      </c>
      <c r="K31" s="154">
        <v>0</v>
      </c>
      <c r="L31" s="154">
        <v>0</v>
      </c>
      <c r="M31" s="154">
        <v>0</v>
      </c>
      <c r="N31" s="154">
        <v>0</v>
      </c>
      <c r="O31" s="154">
        <v>0</v>
      </c>
      <c r="P31" s="154">
        <v>0</v>
      </c>
      <c r="Q31" s="154">
        <v>0</v>
      </c>
      <c r="R31" s="154">
        <v>0</v>
      </c>
      <c r="S31" s="123">
        <v>0</v>
      </c>
      <c r="T31" s="3">
        <v>0</v>
      </c>
      <c r="U31" s="3">
        <v>0</v>
      </c>
    </row>
    <row r="32" spans="1:21" ht="14.25" x14ac:dyDescent="0.2">
      <c r="A32" s="86" t="s">
        <v>153</v>
      </c>
      <c r="B32" s="123" t="s">
        <v>20</v>
      </c>
      <c r="C32" s="154">
        <v>0</v>
      </c>
      <c r="D32" s="154">
        <v>0</v>
      </c>
      <c r="E32" s="154">
        <v>0</v>
      </c>
      <c r="F32" s="154">
        <v>0</v>
      </c>
      <c r="G32" s="154">
        <v>0</v>
      </c>
      <c r="H32" s="154">
        <v>0</v>
      </c>
      <c r="I32" s="154">
        <v>0</v>
      </c>
      <c r="J32" s="154">
        <v>0</v>
      </c>
      <c r="K32" s="154">
        <v>0</v>
      </c>
      <c r="L32" s="154">
        <v>0</v>
      </c>
      <c r="M32" s="154">
        <v>0</v>
      </c>
      <c r="N32" s="154">
        <v>0</v>
      </c>
      <c r="O32" s="154">
        <v>0</v>
      </c>
      <c r="P32" s="154">
        <v>0</v>
      </c>
      <c r="Q32" s="154">
        <v>0</v>
      </c>
      <c r="R32" s="154">
        <v>0</v>
      </c>
      <c r="S32" s="123">
        <v>0</v>
      </c>
      <c r="T32" s="3">
        <v>0</v>
      </c>
      <c r="U32" s="3">
        <v>0</v>
      </c>
    </row>
    <row r="33" spans="1:21" ht="14.25" x14ac:dyDescent="0.2">
      <c r="A33" s="86" t="s">
        <v>154</v>
      </c>
      <c r="B33" s="123" t="s">
        <v>21</v>
      </c>
      <c r="C33" s="137">
        <v>2</v>
      </c>
      <c r="D33" s="137">
        <v>2</v>
      </c>
      <c r="E33" s="137">
        <v>3</v>
      </c>
      <c r="F33" s="137">
        <v>6</v>
      </c>
      <c r="G33" s="137">
        <v>16</v>
      </c>
      <c r="H33" s="137">
        <v>11</v>
      </c>
      <c r="I33" s="137">
        <v>3</v>
      </c>
      <c r="J33" s="137">
        <v>4</v>
      </c>
      <c r="K33" s="137">
        <v>7</v>
      </c>
      <c r="L33" s="137">
        <v>4</v>
      </c>
      <c r="M33" s="137">
        <v>5</v>
      </c>
      <c r="N33" s="137">
        <v>5</v>
      </c>
      <c r="O33" s="137">
        <v>3</v>
      </c>
      <c r="P33" s="137">
        <v>6</v>
      </c>
      <c r="Q33" s="137">
        <v>3</v>
      </c>
      <c r="R33" s="137">
        <v>1</v>
      </c>
      <c r="S33" s="123">
        <v>6</v>
      </c>
      <c r="T33" s="3">
        <v>6</v>
      </c>
      <c r="U33" s="3">
        <v>15</v>
      </c>
    </row>
    <row r="34" spans="1:21" ht="14.25" x14ac:dyDescent="0.2">
      <c r="A34" s="86" t="s">
        <v>155</v>
      </c>
      <c r="B34" s="123" t="s">
        <v>22</v>
      </c>
      <c r="C34" s="154">
        <v>0</v>
      </c>
      <c r="D34" s="137">
        <v>0</v>
      </c>
      <c r="E34" s="137">
        <v>0</v>
      </c>
      <c r="F34" s="137">
        <v>0</v>
      </c>
      <c r="G34" s="137">
        <v>1</v>
      </c>
      <c r="H34" s="137">
        <v>1</v>
      </c>
      <c r="I34" s="154">
        <v>0</v>
      </c>
      <c r="J34" s="137">
        <v>1</v>
      </c>
      <c r="K34" s="137">
        <v>1</v>
      </c>
      <c r="L34" s="137">
        <v>3</v>
      </c>
      <c r="M34" s="137">
        <v>3</v>
      </c>
      <c r="N34" s="137">
        <v>1</v>
      </c>
      <c r="O34" s="154">
        <v>0</v>
      </c>
      <c r="P34" s="137">
        <v>1</v>
      </c>
      <c r="Q34" s="154">
        <v>0</v>
      </c>
      <c r="R34" s="154">
        <v>0</v>
      </c>
      <c r="S34" s="123">
        <v>1</v>
      </c>
      <c r="T34" s="3">
        <v>0</v>
      </c>
      <c r="U34" s="3">
        <v>0</v>
      </c>
    </row>
    <row r="35" spans="1:21" ht="14.25" x14ac:dyDescent="0.2">
      <c r="A35" s="86" t="s">
        <v>156</v>
      </c>
      <c r="B35" s="123" t="s">
        <v>23</v>
      </c>
      <c r="C35" s="137">
        <v>2</v>
      </c>
      <c r="D35" s="137">
        <v>2</v>
      </c>
      <c r="E35" s="137">
        <v>2</v>
      </c>
      <c r="F35" s="137">
        <v>5</v>
      </c>
      <c r="G35" s="137">
        <v>3</v>
      </c>
      <c r="H35" s="137">
        <v>3</v>
      </c>
      <c r="I35" s="137">
        <v>1</v>
      </c>
      <c r="J35" s="137">
        <v>2</v>
      </c>
      <c r="K35" s="137">
        <v>1</v>
      </c>
      <c r="L35" s="137">
        <v>2</v>
      </c>
      <c r="M35" s="137">
        <v>1</v>
      </c>
      <c r="N35" s="137">
        <v>3</v>
      </c>
      <c r="O35" s="137">
        <v>3</v>
      </c>
      <c r="P35" s="137">
        <v>3</v>
      </c>
      <c r="Q35" s="137">
        <v>2</v>
      </c>
      <c r="R35" s="137">
        <v>2</v>
      </c>
      <c r="S35" s="123">
        <v>1</v>
      </c>
      <c r="T35" s="3">
        <v>3</v>
      </c>
      <c r="U35" s="3">
        <v>6</v>
      </c>
    </row>
    <row r="36" spans="1:21" ht="14.25" x14ac:dyDescent="0.2">
      <c r="A36" s="86" t="s">
        <v>157</v>
      </c>
      <c r="B36" s="123" t="s">
        <v>24</v>
      </c>
      <c r="C36" s="154">
        <v>0</v>
      </c>
      <c r="D36" s="154">
        <v>0</v>
      </c>
      <c r="E36" s="154">
        <v>0</v>
      </c>
      <c r="F36" s="154">
        <v>0</v>
      </c>
      <c r="G36" s="154">
        <v>0</v>
      </c>
      <c r="H36" s="154">
        <v>0</v>
      </c>
      <c r="I36" s="154">
        <v>0</v>
      </c>
      <c r="J36" s="154">
        <v>0</v>
      </c>
      <c r="K36" s="154">
        <v>0</v>
      </c>
      <c r="L36" s="154">
        <v>0</v>
      </c>
      <c r="M36" s="154">
        <v>0</v>
      </c>
      <c r="N36" s="154">
        <v>0</v>
      </c>
      <c r="O36" s="154">
        <v>0</v>
      </c>
      <c r="P36" s="154">
        <v>0</v>
      </c>
      <c r="Q36" s="154">
        <v>0</v>
      </c>
      <c r="R36" s="154">
        <v>0</v>
      </c>
      <c r="S36" s="123">
        <v>0</v>
      </c>
      <c r="T36" s="3">
        <v>0</v>
      </c>
      <c r="U36" s="3">
        <v>0</v>
      </c>
    </row>
    <row r="37" spans="1:21" ht="14.25" x14ac:dyDescent="0.2">
      <c r="A37" s="86" t="s">
        <v>158</v>
      </c>
      <c r="B37" s="123" t="s">
        <v>25</v>
      </c>
      <c r="C37" s="154">
        <v>0</v>
      </c>
      <c r="D37" s="137">
        <v>1</v>
      </c>
      <c r="E37" s="137">
        <v>1</v>
      </c>
      <c r="F37" s="137">
        <v>5</v>
      </c>
      <c r="G37" s="137">
        <v>2</v>
      </c>
      <c r="H37" s="137">
        <v>3</v>
      </c>
      <c r="I37" s="137">
        <v>3</v>
      </c>
      <c r="J37" s="137">
        <v>1</v>
      </c>
      <c r="K37" s="137">
        <v>3</v>
      </c>
      <c r="L37" s="137">
        <v>2</v>
      </c>
      <c r="M37" s="154">
        <v>0</v>
      </c>
      <c r="N37" s="154">
        <v>0</v>
      </c>
      <c r="O37" s="137">
        <v>3</v>
      </c>
      <c r="P37" s="137">
        <v>2</v>
      </c>
      <c r="Q37" s="154">
        <v>0</v>
      </c>
      <c r="R37" s="154">
        <v>1</v>
      </c>
      <c r="S37" s="123">
        <v>2</v>
      </c>
      <c r="T37" s="3">
        <v>5</v>
      </c>
      <c r="U37" s="3">
        <v>3</v>
      </c>
    </row>
    <row r="38" spans="1:21" ht="14.25" x14ac:dyDescent="0.2">
      <c r="A38" s="86" t="s">
        <v>159</v>
      </c>
      <c r="B38" s="123" t="s">
        <v>26</v>
      </c>
      <c r="C38" s="137">
        <v>1</v>
      </c>
      <c r="D38" s="137">
        <v>0</v>
      </c>
      <c r="E38" s="137">
        <v>2</v>
      </c>
      <c r="F38" s="137">
        <v>2</v>
      </c>
      <c r="G38" s="137">
        <v>8</v>
      </c>
      <c r="H38" s="137">
        <v>7</v>
      </c>
      <c r="I38" s="137">
        <v>5</v>
      </c>
      <c r="J38" s="137">
        <v>4</v>
      </c>
      <c r="K38" s="137">
        <v>6</v>
      </c>
      <c r="L38" s="137">
        <v>7</v>
      </c>
      <c r="M38" s="137">
        <v>0</v>
      </c>
      <c r="N38" s="137">
        <v>4</v>
      </c>
      <c r="O38" s="137">
        <v>3</v>
      </c>
      <c r="P38" s="137">
        <v>12</v>
      </c>
      <c r="Q38" s="137">
        <v>3</v>
      </c>
      <c r="R38" s="137">
        <v>4</v>
      </c>
      <c r="S38" s="123">
        <v>10</v>
      </c>
      <c r="T38" s="3">
        <v>7</v>
      </c>
      <c r="U38" s="3">
        <v>6</v>
      </c>
    </row>
    <row r="39" spans="1:21" ht="14.25" x14ac:dyDescent="0.2">
      <c r="A39" s="86" t="s">
        <v>160</v>
      </c>
      <c r="B39" s="123" t="s">
        <v>27</v>
      </c>
      <c r="C39" s="137">
        <v>4</v>
      </c>
      <c r="D39" s="137">
        <v>1</v>
      </c>
      <c r="E39" s="137">
        <v>3</v>
      </c>
      <c r="F39" s="137">
        <v>3</v>
      </c>
      <c r="G39" s="137">
        <v>4</v>
      </c>
      <c r="H39" s="137">
        <v>3</v>
      </c>
      <c r="I39" s="137">
        <v>2</v>
      </c>
      <c r="J39" s="137">
        <v>1</v>
      </c>
      <c r="K39" s="154">
        <v>0</v>
      </c>
      <c r="L39" s="137">
        <v>2</v>
      </c>
      <c r="M39" s="137">
        <v>1</v>
      </c>
      <c r="N39" s="154">
        <v>0</v>
      </c>
      <c r="O39" s="137">
        <v>3</v>
      </c>
      <c r="P39" s="137">
        <v>5</v>
      </c>
      <c r="Q39" s="137">
        <v>2</v>
      </c>
      <c r="R39" s="137">
        <v>4</v>
      </c>
      <c r="S39" s="123">
        <v>4</v>
      </c>
      <c r="T39" s="3">
        <v>4</v>
      </c>
      <c r="U39" s="3">
        <v>13</v>
      </c>
    </row>
    <row r="40" spans="1:21" ht="14.25" x14ac:dyDescent="0.2">
      <c r="A40" s="86" t="s">
        <v>161</v>
      </c>
      <c r="B40" s="123" t="s">
        <v>28</v>
      </c>
      <c r="C40" s="154">
        <v>0</v>
      </c>
      <c r="D40" s="154">
        <v>0</v>
      </c>
      <c r="E40" s="154">
        <v>0</v>
      </c>
      <c r="F40" s="154">
        <v>0</v>
      </c>
      <c r="G40" s="154">
        <v>0</v>
      </c>
      <c r="H40" s="154">
        <v>0</v>
      </c>
      <c r="I40" s="154">
        <v>0</v>
      </c>
      <c r="J40" s="154">
        <v>0</v>
      </c>
      <c r="K40" s="154">
        <v>0</v>
      </c>
      <c r="L40" s="154">
        <v>0</v>
      </c>
      <c r="M40" s="154">
        <v>0</v>
      </c>
      <c r="N40" s="154">
        <v>0</v>
      </c>
      <c r="O40" s="154">
        <v>0</v>
      </c>
      <c r="P40" s="154">
        <v>0</v>
      </c>
      <c r="Q40" s="154">
        <v>0</v>
      </c>
      <c r="R40" s="154">
        <v>0</v>
      </c>
      <c r="S40" s="123">
        <v>0</v>
      </c>
      <c r="T40" s="3">
        <v>0</v>
      </c>
      <c r="U40" s="3">
        <v>0</v>
      </c>
    </row>
    <row r="41" spans="1:21" ht="14.25" x14ac:dyDescent="0.2">
      <c r="A41" s="86" t="s">
        <v>162</v>
      </c>
      <c r="B41" s="123" t="s">
        <v>29</v>
      </c>
      <c r="C41" s="137">
        <v>1</v>
      </c>
      <c r="D41" s="154">
        <v>0</v>
      </c>
      <c r="E41" s="137">
        <v>3</v>
      </c>
      <c r="F41" s="154">
        <v>0</v>
      </c>
      <c r="G41" s="137">
        <v>0</v>
      </c>
      <c r="H41" s="137">
        <v>1</v>
      </c>
      <c r="I41" s="154">
        <v>0</v>
      </c>
      <c r="J41" s="137">
        <v>1</v>
      </c>
      <c r="K41" s="154">
        <v>0</v>
      </c>
      <c r="L41" s="137">
        <v>1</v>
      </c>
      <c r="M41" s="137">
        <v>1</v>
      </c>
      <c r="N41" s="137">
        <v>1</v>
      </c>
      <c r="O41" s="137">
        <v>1</v>
      </c>
      <c r="P41" s="154">
        <v>0</v>
      </c>
      <c r="Q41" s="154">
        <v>0</v>
      </c>
      <c r="R41" s="154">
        <v>2</v>
      </c>
      <c r="S41" s="123">
        <v>0</v>
      </c>
      <c r="T41" s="3">
        <v>1</v>
      </c>
      <c r="U41" s="3">
        <v>4</v>
      </c>
    </row>
    <row r="42" spans="1:21" ht="14.25" x14ac:dyDescent="0.2">
      <c r="A42" s="123"/>
      <c r="B42" s="123"/>
      <c r="C42" s="144"/>
      <c r="D42" s="137"/>
      <c r="E42" s="137"/>
      <c r="F42" s="137"/>
      <c r="G42" s="137"/>
      <c r="H42" s="137"/>
      <c r="I42" s="137"/>
      <c r="J42" s="137"/>
      <c r="K42" s="137"/>
      <c r="L42" s="137"/>
      <c r="M42" s="137"/>
      <c r="N42" s="137"/>
      <c r="O42" s="137"/>
      <c r="P42" s="137"/>
      <c r="Q42" s="137"/>
      <c r="R42" s="137"/>
      <c r="S42" s="123"/>
    </row>
    <row r="43" spans="1:21" ht="15" x14ac:dyDescent="0.2">
      <c r="A43" s="125" t="s">
        <v>164</v>
      </c>
      <c r="B43" s="125" t="s">
        <v>36</v>
      </c>
      <c r="C43" s="140">
        <v>48</v>
      </c>
      <c r="D43" s="140">
        <v>49</v>
      </c>
      <c r="E43" s="140">
        <v>93</v>
      </c>
      <c r="F43" s="140">
        <v>127</v>
      </c>
      <c r="G43" s="140">
        <v>228</v>
      </c>
      <c r="H43" s="140">
        <v>164</v>
      </c>
      <c r="I43" s="140">
        <v>96</v>
      </c>
      <c r="J43" s="140">
        <v>121</v>
      </c>
      <c r="K43" s="140">
        <v>109</v>
      </c>
      <c r="L43" s="140">
        <v>109</v>
      </c>
      <c r="M43" s="140">
        <v>116</v>
      </c>
      <c r="N43" s="140">
        <v>158</v>
      </c>
      <c r="O43" s="140">
        <v>148</v>
      </c>
      <c r="P43" s="140">
        <v>153</v>
      </c>
      <c r="Q43" s="140">
        <v>171</v>
      </c>
      <c r="R43" s="140">
        <v>175</v>
      </c>
      <c r="S43" s="140">
        <v>257</v>
      </c>
      <c r="T43" s="140">
        <v>254</v>
      </c>
      <c r="U43" s="140">
        <v>392</v>
      </c>
    </row>
    <row r="46" spans="1:21" x14ac:dyDescent="0.2">
      <c r="A46" s="114" t="s">
        <v>174</v>
      </c>
      <c r="T46" s="66" t="s">
        <v>88</v>
      </c>
    </row>
    <row r="47" spans="1:21" x14ac:dyDescent="0.2">
      <c r="A47" s="114" t="s">
        <v>175</v>
      </c>
      <c r="T47" s="67" t="s">
        <v>341</v>
      </c>
    </row>
    <row r="48" spans="1:21" x14ac:dyDescent="0.2">
      <c r="T48" s="68" t="s">
        <v>272</v>
      </c>
    </row>
    <row r="51" spans="1:20" x14ac:dyDescent="0.2">
      <c r="A51" s="8" t="s">
        <v>40</v>
      </c>
      <c r="C51" s="21"/>
      <c r="D51" s="21"/>
      <c r="E51" s="21"/>
      <c r="F51" s="21"/>
      <c r="G51" s="21"/>
      <c r="H51" s="21"/>
      <c r="I51" s="21"/>
      <c r="J51" s="21"/>
      <c r="K51" s="21"/>
      <c r="L51" s="21"/>
      <c r="M51" s="21"/>
      <c r="N51" s="21"/>
      <c r="O51" s="21"/>
      <c r="P51" s="21"/>
      <c r="Q51" s="21"/>
      <c r="R51" s="21"/>
      <c r="S51" s="21"/>
      <c r="T51" s="21"/>
    </row>
  </sheetData>
  <phoneticPr fontId="44" type="noConversion"/>
  <hyperlinks>
    <hyperlink ref="A51" location="Index!A1" display="Back to index" xr:uid="{00000000-0004-0000-1800-000000000000}"/>
    <hyperlink ref="A3" r:id="rId1" xr:uid="{00000000-0004-0000-1800-000001000000}"/>
    <hyperlink ref="S1" location="Index!A1" display="Return to contents" xr:uid="{00000000-0004-0000-1800-000002000000}"/>
  </hyperlinks>
  <pageMargins left="0.7" right="0.7" top="0.75" bottom="0.75" header="0.3" footer="0.3"/>
  <pageSetup paperSize="9" scale="83" fitToHeight="0"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3">
    <pageSetUpPr fitToPage="1"/>
  </sheetPr>
  <dimension ref="A1:H29"/>
  <sheetViews>
    <sheetView showGridLines="0" zoomScale="78" zoomScaleNormal="78" workbookViewId="0"/>
  </sheetViews>
  <sheetFormatPr defaultColWidth="9.140625" defaultRowHeight="12.75" x14ac:dyDescent="0.2"/>
  <cols>
    <col min="1" max="1" width="15.7109375" style="32" customWidth="1"/>
    <col min="2" max="2" width="19.42578125" style="32" bestFit="1" customWidth="1"/>
    <col min="3" max="4" width="20.7109375" style="32" customWidth="1"/>
    <col min="5" max="5" width="23" style="32" customWidth="1"/>
    <col min="6" max="16384" width="9.140625" style="32"/>
  </cols>
  <sheetData>
    <row r="1" spans="1:5" s="50" customFormat="1" ht="12.75" customHeight="1" x14ac:dyDescent="0.2">
      <c r="A1" s="86"/>
      <c r="B1" s="86"/>
      <c r="C1" s="86"/>
      <c r="D1" s="89" t="s">
        <v>130</v>
      </c>
      <c r="E1" s="87"/>
    </row>
    <row r="2" spans="1:5" s="50" customFormat="1" ht="15.75" x14ac:dyDescent="0.25">
      <c r="A2" s="88" t="s">
        <v>101</v>
      </c>
      <c r="B2" s="86"/>
      <c r="C2" s="86"/>
      <c r="D2" s="86"/>
      <c r="E2" s="87"/>
    </row>
    <row r="3" spans="1:5" s="50" customFormat="1" ht="15" x14ac:dyDescent="0.2">
      <c r="A3" s="81" t="s">
        <v>102</v>
      </c>
      <c r="B3" s="86"/>
      <c r="C3" s="86"/>
      <c r="D3" s="86"/>
      <c r="E3" s="87"/>
    </row>
    <row r="4" spans="1:5" s="50" customFormat="1" ht="15" x14ac:dyDescent="0.2">
      <c r="A4" s="79"/>
      <c r="B4" s="86"/>
      <c r="C4" s="86"/>
      <c r="D4" s="86"/>
      <c r="E4" s="87"/>
    </row>
    <row r="5" spans="1:5" ht="15.75" x14ac:dyDescent="0.25">
      <c r="A5" s="206" t="s">
        <v>324</v>
      </c>
      <c r="B5" s="35"/>
    </row>
    <row r="6" spans="1:5" x14ac:dyDescent="0.2">
      <c r="D6" s="34"/>
    </row>
    <row r="7" spans="1:5" ht="55.9" customHeight="1" x14ac:dyDescent="0.2">
      <c r="A7" s="207" t="s">
        <v>80</v>
      </c>
      <c r="B7" s="207" t="s">
        <v>78</v>
      </c>
      <c r="C7" s="505" t="s">
        <v>100</v>
      </c>
      <c r="D7" s="506" t="s">
        <v>176</v>
      </c>
      <c r="E7" s="507" t="s">
        <v>355</v>
      </c>
    </row>
    <row r="8" spans="1:5" ht="14.25" x14ac:dyDescent="0.2">
      <c r="A8" s="463" t="s">
        <v>248</v>
      </c>
      <c r="B8" s="463" t="s">
        <v>79</v>
      </c>
      <c r="C8" s="463">
        <v>385</v>
      </c>
      <c r="D8" s="464">
        <v>1478517.0701298702</v>
      </c>
      <c r="E8" s="211">
        <v>569229072</v>
      </c>
    </row>
    <row r="9" spans="1:5" ht="14.25" x14ac:dyDescent="0.2">
      <c r="A9" s="463" t="s">
        <v>249</v>
      </c>
      <c r="B9" s="463" t="s">
        <v>79</v>
      </c>
      <c r="C9" s="463">
        <v>281</v>
      </c>
      <c r="D9" s="464">
        <v>1389363.4911032028</v>
      </c>
      <c r="E9" s="211">
        <v>390411141</v>
      </c>
    </row>
    <row r="10" spans="1:5" ht="14.25" x14ac:dyDescent="0.2">
      <c r="A10" s="463" t="s">
        <v>250</v>
      </c>
      <c r="B10" s="463" t="s">
        <v>79</v>
      </c>
      <c r="C10" s="463">
        <v>255</v>
      </c>
      <c r="D10" s="464">
        <v>1375514.8509803922</v>
      </c>
      <c r="E10" s="211">
        <v>350756287</v>
      </c>
    </row>
    <row r="11" spans="1:5" ht="14.25" x14ac:dyDescent="0.2">
      <c r="A11" s="463" t="s">
        <v>251</v>
      </c>
      <c r="B11" s="463" t="s">
        <v>79</v>
      </c>
      <c r="C11" s="463">
        <v>223</v>
      </c>
      <c r="D11" s="464">
        <v>1450968.32735426</v>
      </c>
      <c r="E11" s="211">
        <v>323565937</v>
      </c>
    </row>
    <row r="12" spans="1:5" ht="14.25" x14ac:dyDescent="0.2">
      <c r="A12" s="463" t="s">
        <v>252</v>
      </c>
      <c r="B12" s="463" t="s">
        <v>79</v>
      </c>
      <c r="C12" s="463">
        <v>220</v>
      </c>
      <c r="D12" s="464">
        <v>1435541.8954545453</v>
      </c>
      <c r="E12" s="211">
        <v>315819217</v>
      </c>
    </row>
    <row r="13" spans="1:5" ht="14.25" x14ac:dyDescent="0.2">
      <c r="A13" s="463" t="s">
        <v>253</v>
      </c>
      <c r="B13" s="463" t="s">
        <v>0</v>
      </c>
      <c r="C13" s="463">
        <v>123</v>
      </c>
      <c r="D13" s="464">
        <v>1375191.2357723576</v>
      </c>
      <c r="E13" s="211">
        <v>169148522</v>
      </c>
    </row>
    <row r="14" spans="1:5" ht="14.25" x14ac:dyDescent="0.2">
      <c r="A14" s="463" t="s">
        <v>254</v>
      </c>
      <c r="B14" s="463" t="s">
        <v>13</v>
      </c>
      <c r="C14" s="463">
        <v>84</v>
      </c>
      <c r="D14" s="464">
        <v>1265542.3214285716</v>
      </c>
      <c r="E14" s="211">
        <v>106305555</v>
      </c>
    </row>
    <row r="15" spans="1:5" ht="14.25" x14ac:dyDescent="0.2">
      <c r="A15" s="463" t="s">
        <v>255</v>
      </c>
      <c r="B15" s="463" t="s">
        <v>9</v>
      </c>
      <c r="C15" s="463">
        <v>74</v>
      </c>
      <c r="D15" s="464">
        <v>1391951.2162162161</v>
      </c>
      <c r="E15" s="211">
        <v>103004390</v>
      </c>
    </row>
    <row r="16" spans="1:5" ht="14.25" x14ac:dyDescent="0.2">
      <c r="A16" s="463" t="s">
        <v>325</v>
      </c>
      <c r="B16" s="463" t="s">
        <v>12</v>
      </c>
      <c r="C16" s="463">
        <v>73</v>
      </c>
      <c r="D16" s="464">
        <v>1623013.7534246575</v>
      </c>
      <c r="E16" s="211">
        <v>118480004</v>
      </c>
    </row>
    <row r="17" spans="1:8" ht="14.25" x14ac:dyDescent="0.2">
      <c r="A17" s="463" t="s">
        <v>256</v>
      </c>
      <c r="B17" s="463" t="s">
        <v>79</v>
      </c>
      <c r="C17" s="463">
        <v>67</v>
      </c>
      <c r="D17" s="464">
        <v>1383504.6417910447</v>
      </c>
      <c r="E17" s="211">
        <v>92694811</v>
      </c>
    </row>
    <row r="20" spans="1:8" x14ac:dyDescent="0.2">
      <c r="A20" s="114" t="s">
        <v>174</v>
      </c>
      <c r="E20" s="502" t="s">
        <v>88</v>
      </c>
    </row>
    <row r="21" spans="1:8" x14ac:dyDescent="0.2">
      <c r="A21" s="114" t="s">
        <v>175</v>
      </c>
      <c r="B21" s="8"/>
      <c r="E21" s="503" t="s">
        <v>341</v>
      </c>
    </row>
    <row r="22" spans="1:8" x14ac:dyDescent="0.2">
      <c r="A22" s="3"/>
      <c r="E22" s="504" t="s">
        <v>272</v>
      </c>
    </row>
    <row r="26" spans="1:8" x14ac:dyDescent="0.2">
      <c r="A26" s="209"/>
    </row>
    <row r="28" spans="1:8" x14ac:dyDescent="0.2">
      <c r="H28" s="8"/>
    </row>
    <row r="29" spans="1:8" x14ac:dyDescent="0.2">
      <c r="A29" s="8" t="s">
        <v>40</v>
      </c>
    </row>
  </sheetData>
  <hyperlinks>
    <hyperlink ref="A3" r:id="rId1" xr:uid="{00000000-0004-0000-1900-000000000000}"/>
    <hyperlink ref="D1" location="Index!A1" display="Return to contents" xr:uid="{00000000-0004-0000-1900-000001000000}"/>
    <hyperlink ref="A29" location="Index!A1" display="Back to index" xr:uid="{00000000-0004-0000-1900-000002000000}"/>
  </hyperlinks>
  <pageMargins left="0.7" right="0.7" top="0.75" bottom="0.75" header="0.3" footer="0.3"/>
  <pageSetup paperSize="9" fitToHeight="0"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4">
    <pageSetUpPr fitToPage="1"/>
  </sheetPr>
  <dimension ref="A1:U51"/>
  <sheetViews>
    <sheetView showGridLines="0" zoomScale="57" zoomScaleNormal="57" workbookViewId="0"/>
  </sheetViews>
  <sheetFormatPr defaultColWidth="9.140625" defaultRowHeight="12.75" x14ac:dyDescent="0.2"/>
  <cols>
    <col min="1" max="1" width="19.7109375" style="3" customWidth="1"/>
    <col min="2" max="2" width="21.85546875" style="3" bestFit="1" customWidth="1"/>
    <col min="3" max="21" width="12.7109375" style="3" customWidth="1"/>
    <col min="22" max="16384" width="9.140625" style="3"/>
  </cols>
  <sheetData>
    <row r="1" spans="1:21" s="50" customFormat="1" ht="12.75" customHeight="1" x14ac:dyDescent="0.2">
      <c r="A1" s="86"/>
      <c r="B1" s="86"/>
      <c r="C1" s="86"/>
      <c r="D1" s="89"/>
      <c r="E1" s="87"/>
      <c r="S1" s="89" t="s">
        <v>130</v>
      </c>
    </row>
    <row r="2" spans="1:21" s="50" customFormat="1" ht="15.75" x14ac:dyDescent="0.25">
      <c r="A2" s="88" t="s">
        <v>101</v>
      </c>
      <c r="B2" s="86"/>
      <c r="C2" s="86"/>
      <c r="D2" s="86"/>
      <c r="E2" s="87"/>
    </row>
    <row r="3" spans="1:21" s="50" customFormat="1" ht="15" x14ac:dyDescent="0.2">
      <c r="A3" s="81" t="s">
        <v>102</v>
      </c>
      <c r="B3" s="86"/>
      <c r="C3" s="86"/>
      <c r="D3" s="86"/>
      <c r="E3" s="87"/>
    </row>
    <row r="4" spans="1:21" s="50" customFormat="1" ht="15" x14ac:dyDescent="0.2">
      <c r="A4" s="79"/>
      <c r="B4" s="86"/>
      <c r="C4" s="86"/>
      <c r="D4" s="86"/>
      <c r="E4" s="87"/>
    </row>
    <row r="5" spans="1:21" ht="15.75" x14ac:dyDescent="0.2">
      <c r="A5" s="118" t="s">
        <v>301</v>
      </c>
      <c r="B5" s="6"/>
    </row>
    <row r="6" spans="1:21" x14ac:dyDescent="0.2">
      <c r="A6" s="23"/>
      <c r="B6" s="12"/>
    </row>
    <row r="7" spans="1:21" x14ac:dyDescent="0.2">
      <c r="P7" s="7"/>
      <c r="Q7" s="7"/>
      <c r="R7" s="7"/>
      <c r="S7" s="126"/>
      <c r="T7" s="126"/>
      <c r="U7" s="126" t="s">
        <v>37</v>
      </c>
    </row>
    <row r="8" spans="1:21" ht="14.25" x14ac:dyDescent="0.2">
      <c r="A8" s="119" t="s">
        <v>163</v>
      </c>
      <c r="B8" s="119" t="s">
        <v>78</v>
      </c>
      <c r="C8" s="120" t="s">
        <v>41</v>
      </c>
      <c r="D8" s="120" t="s">
        <v>42</v>
      </c>
      <c r="E8" s="120" t="s">
        <v>43</v>
      </c>
      <c r="F8" s="120" t="s">
        <v>44</v>
      </c>
      <c r="G8" s="120" t="s">
        <v>45</v>
      </c>
      <c r="H8" s="120" t="s">
        <v>46</v>
      </c>
      <c r="I8" s="120" t="s">
        <v>47</v>
      </c>
      <c r="J8" s="120" t="s">
        <v>48</v>
      </c>
      <c r="K8" s="120" t="s">
        <v>49</v>
      </c>
      <c r="L8" s="120" t="s">
        <v>50</v>
      </c>
      <c r="M8" s="120" t="s">
        <v>51</v>
      </c>
      <c r="N8" s="120" t="s">
        <v>52</v>
      </c>
      <c r="O8" s="120" t="s">
        <v>53</v>
      </c>
      <c r="P8" s="120" t="s">
        <v>54</v>
      </c>
      <c r="Q8" s="120" t="s">
        <v>55</v>
      </c>
      <c r="R8" s="120" t="s">
        <v>76</v>
      </c>
      <c r="S8" s="120" t="s">
        <v>99</v>
      </c>
      <c r="T8" s="120" t="s">
        <v>241</v>
      </c>
      <c r="U8" s="120" t="s">
        <v>260</v>
      </c>
    </row>
    <row r="9" spans="1:21" ht="15" x14ac:dyDescent="0.25">
      <c r="A9" s="121"/>
      <c r="B9" s="121"/>
      <c r="C9" s="122"/>
      <c r="D9" s="122"/>
      <c r="E9" s="122"/>
      <c r="F9" s="122"/>
      <c r="G9" s="122"/>
      <c r="H9" s="122"/>
      <c r="I9" s="122"/>
      <c r="J9" s="122"/>
      <c r="K9" s="122"/>
      <c r="L9" s="122"/>
      <c r="M9" s="122"/>
      <c r="N9" s="122"/>
      <c r="O9" s="122"/>
      <c r="P9" s="122"/>
      <c r="Q9" s="122"/>
      <c r="R9" s="122"/>
      <c r="S9" s="122"/>
    </row>
    <row r="10" spans="1:21" ht="14.25" x14ac:dyDescent="0.2">
      <c r="A10" s="86" t="s">
        <v>131</v>
      </c>
      <c r="B10" s="123" t="s">
        <v>0</v>
      </c>
      <c r="C10" s="210">
        <v>1100000</v>
      </c>
      <c r="D10" s="210">
        <v>1500000</v>
      </c>
      <c r="E10" s="210">
        <v>1208333.3333333333</v>
      </c>
      <c r="F10" s="210">
        <v>1288571.4285714286</v>
      </c>
      <c r="G10" s="210">
        <v>1220142.1818181819</v>
      </c>
      <c r="H10" s="210">
        <v>1210426.8999999999</v>
      </c>
      <c r="I10" s="210">
        <v>1210975.2</v>
      </c>
      <c r="J10" s="210">
        <v>1269312.5</v>
      </c>
      <c r="K10" s="210">
        <v>1894611.1</v>
      </c>
      <c r="L10" s="210">
        <v>1301115.4117647058</v>
      </c>
      <c r="M10" s="210">
        <v>1464093.2777777778</v>
      </c>
      <c r="N10" s="210">
        <v>1514660.9444444445</v>
      </c>
      <c r="O10" s="210">
        <v>1383102.5384615385</v>
      </c>
      <c r="P10" s="210">
        <v>1235000</v>
      </c>
      <c r="Q10" s="210">
        <v>1171666.6666666667</v>
      </c>
      <c r="R10" s="210">
        <v>1425000</v>
      </c>
      <c r="S10" s="210">
        <v>1322142.857142857</v>
      </c>
      <c r="T10" s="210">
        <v>1132500</v>
      </c>
      <c r="U10" s="210">
        <v>1194181.25</v>
      </c>
    </row>
    <row r="11" spans="1:21" ht="14.25" x14ac:dyDescent="0.2">
      <c r="A11" s="86" t="s">
        <v>132</v>
      </c>
      <c r="B11" s="123" t="s">
        <v>1</v>
      </c>
      <c r="C11" s="210" t="s">
        <v>354</v>
      </c>
      <c r="D11" s="210" t="s">
        <v>354</v>
      </c>
      <c r="E11" s="210">
        <v>1125000</v>
      </c>
      <c r="F11" s="210">
        <v>1216000</v>
      </c>
      <c r="G11" s="210">
        <v>1380000</v>
      </c>
      <c r="H11" s="210">
        <v>1050000</v>
      </c>
      <c r="I11" s="210">
        <v>1220000</v>
      </c>
      <c r="J11" s="210">
        <v>1750000</v>
      </c>
      <c r="K11" s="210">
        <v>1640000</v>
      </c>
      <c r="L11" s="210">
        <v>1607800</v>
      </c>
      <c r="M11" s="210">
        <v>1228983.3333333333</v>
      </c>
      <c r="N11" s="210">
        <v>1307020</v>
      </c>
      <c r="O11" s="210">
        <v>1046000</v>
      </c>
      <c r="P11" s="210">
        <v>1277833.3333333333</v>
      </c>
      <c r="Q11" s="210" t="s">
        <v>354</v>
      </c>
      <c r="R11" s="210">
        <v>1075000</v>
      </c>
      <c r="S11" s="210">
        <v>1095000</v>
      </c>
      <c r="T11" s="210">
        <v>1150000</v>
      </c>
      <c r="U11" s="210">
        <v>1308507</v>
      </c>
    </row>
    <row r="12" spans="1:21" ht="14.25" x14ac:dyDescent="0.2">
      <c r="A12" s="86" t="s">
        <v>133</v>
      </c>
      <c r="B12" s="123" t="s">
        <v>2</v>
      </c>
      <c r="C12" s="210">
        <v>1525000</v>
      </c>
      <c r="D12" s="210">
        <v>1270000</v>
      </c>
      <c r="E12" s="210" t="s">
        <v>354</v>
      </c>
      <c r="F12" s="210" t="s">
        <v>354</v>
      </c>
      <c r="G12" s="210" t="s">
        <v>354</v>
      </c>
      <c r="H12" s="210" t="s">
        <v>354</v>
      </c>
      <c r="I12" s="210" t="s">
        <v>354</v>
      </c>
      <c r="J12" s="210">
        <v>1250000</v>
      </c>
      <c r="K12" s="210" t="s">
        <v>354</v>
      </c>
      <c r="L12" s="210" t="s">
        <v>354</v>
      </c>
      <c r="M12" s="210">
        <v>1663000</v>
      </c>
      <c r="N12" s="210">
        <v>1186000</v>
      </c>
      <c r="O12" s="210" t="s">
        <v>354</v>
      </c>
      <c r="P12" s="210" t="s">
        <v>354</v>
      </c>
      <c r="Q12" s="210" t="s">
        <v>354</v>
      </c>
      <c r="R12" s="210">
        <v>1310000</v>
      </c>
      <c r="S12" s="210">
        <v>1660000</v>
      </c>
      <c r="T12" s="210" t="s">
        <v>354</v>
      </c>
      <c r="U12" s="508" t="s">
        <v>354</v>
      </c>
    </row>
    <row r="13" spans="1:21" ht="14.25" x14ac:dyDescent="0.2">
      <c r="A13" s="86" t="s">
        <v>134</v>
      </c>
      <c r="B13" s="123" t="s">
        <v>3</v>
      </c>
      <c r="C13" s="210" t="s">
        <v>354</v>
      </c>
      <c r="D13" s="210" t="s">
        <v>354</v>
      </c>
      <c r="E13" s="210" t="s">
        <v>354</v>
      </c>
      <c r="F13" s="210" t="s">
        <v>354</v>
      </c>
      <c r="G13" s="210" t="s">
        <v>354</v>
      </c>
      <c r="H13" s="210">
        <v>1075000</v>
      </c>
      <c r="I13" s="210">
        <v>1455000</v>
      </c>
      <c r="J13" s="210">
        <v>1360000</v>
      </c>
      <c r="K13" s="210">
        <v>1335000</v>
      </c>
      <c r="L13" s="210">
        <v>1499172</v>
      </c>
      <c r="M13" s="210">
        <v>1825000</v>
      </c>
      <c r="N13" s="210" t="s">
        <v>354</v>
      </c>
      <c r="O13" s="210">
        <v>1200000</v>
      </c>
      <c r="P13" s="210">
        <v>1252500</v>
      </c>
      <c r="Q13" s="210" t="s">
        <v>354</v>
      </c>
      <c r="R13" s="210" t="s">
        <v>354</v>
      </c>
      <c r="S13" s="210">
        <v>1111500</v>
      </c>
      <c r="T13" s="210" t="s">
        <v>354</v>
      </c>
      <c r="U13" s="210" t="s">
        <v>354</v>
      </c>
    </row>
    <row r="14" spans="1:21" ht="14.25" x14ac:dyDescent="0.2">
      <c r="A14" s="86" t="s">
        <v>135</v>
      </c>
      <c r="B14" s="123" t="s">
        <v>79</v>
      </c>
      <c r="C14" s="210">
        <v>1344136.8076923077</v>
      </c>
      <c r="D14" s="210">
        <v>1334867.04</v>
      </c>
      <c r="E14" s="210">
        <v>1391749.0370370371</v>
      </c>
      <c r="F14" s="210">
        <v>1513824.1594202898</v>
      </c>
      <c r="G14" s="210">
        <v>1474791.6048387096</v>
      </c>
      <c r="H14" s="210">
        <v>1413364.7432432433</v>
      </c>
      <c r="I14" s="210">
        <v>1463103.5208333333</v>
      </c>
      <c r="J14" s="210">
        <v>1395858.0677966101</v>
      </c>
      <c r="K14" s="210">
        <v>1446347.7719298245</v>
      </c>
      <c r="L14" s="210">
        <v>1395316.6734693877</v>
      </c>
      <c r="M14" s="210">
        <v>1386178.3103448276</v>
      </c>
      <c r="N14" s="210">
        <v>1437878.4470588234</v>
      </c>
      <c r="O14" s="210">
        <v>1310816.9726027397</v>
      </c>
      <c r="P14" s="210">
        <v>1372616.9545454546</v>
      </c>
      <c r="Q14" s="210">
        <v>1336031.6875</v>
      </c>
      <c r="R14" s="210">
        <v>1397381.279661017</v>
      </c>
      <c r="S14" s="210">
        <v>1478817.9670329671</v>
      </c>
      <c r="T14" s="210">
        <v>1430709.2026143791</v>
      </c>
      <c r="U14" s="210">
        <v>1389870.9783549784</v>
      </c>
    </row>
    <row r="15" spans="1:21" ht="14.25" x14ac:dyDescent="0.2">
      <c r="A15" s="86" t="s">
        <v>136</v>
      </c>
      <c r="B15" s="123" t="s">
        <v>4</v>
      </c>
      <c r="C15" s="210" t="s">
        <v>354</v>
      </c>
      <c r="D15" s="210" t="s">
        <v>354</v>
      </c>
      <c r="E15" s="210">
        <v>1100000</v>
      </c>
      <c r="F15" s="210" t="s">
        <v>354</v>
      </c>
      <c r="G15" s="210">
        <v>1850000</v>
      </c>
      <c r="H15" s="210">
        <v>1120000</v>
      </c>
      <c r="I15" s="210" t="s">
        <v>354</v>
      </c>
      <c r="J15" s="210" t="s">
        <v>354</v>
      </c>
      <c r="K15" s="210">
        <v>2400000</v>
      </c>
      <c r="L15" s="210" t="s">
        <v>354</v>
      </c>
      <c r="M15" s="210">
        <v>1375000</v>
      </c>
      <c r="N15" s="210">
        <v>1375000</v>
      </c>
      <c r="O15" s="210">
        <v>1480000</v>
      </c>
      <c r="P15" s="210" t="s">
        <v>354</v>
      </c>
      <c r="Q15" s="210" t="s">
        <v>354</v>
      </c>
      <c r="R15" s="210" t="s">
        <v>354</v>
      </c>
      <c r="S15" s="210">
        <v>1350000</v>
      </c>
      <c r="T15" s="210" t="s">
        <v>354</v>
      </c>
      <c r="U15" s="210" t="s">
        <v>354</v>
      </c>
    </row>
    <row r="16" spans="1:21" ht="14.25" x14ac:dyDescent="0.2">
      <c r="A16" s="86" t="s">
        <v>137</v>
      </c>
      <c r="B16" s="123" t="s">
        <v>5</v>
      </c>
      <c r="C16" s="210" t="s">
        <v>354</v>
      </c>
      <c r="D16" s="210">
        <v>1500000</v>
      </c>
      <c r="E16" s="210" t="s">
        <v>354</v>
      </c>
      <c r="F16" s="210">
        <v>1877000</v>
      </c>
      <c r="G16" s="210" t="s">
        <v>354</v>
      </c>
      <c r="H16" s="210">
        <v>1341666.6666666667</v>
      </c>
      <c r="I16" s="210" t="s">
        <v>354</v>
      </c>
      <c r="J16" s="210" t="s">
        <v>354</v>
      </c>
      <c r="K16" s="210" t="s">
        <v>354</v>
      </c>
      <c r="L16" s="210">
        <v>1550000</v>
      </c>
      <c r="M16" s="210">
        <v>1245000</v>
      </c>
      <c r="N16" s="210">
        <v>1005000</v>
      </c>
      <c r="O16" s="210" t="s">
        <v>354</v>
      </c>
      <c r="P16" s="210" t="s">
        <v>354</v>
      </c>
      <c r="Q16" s="210" t="s">
        <v>354</v>
      </c>
      <c r="R16" s="210">
        <v>1189700</v>
      </c>
      <c r="S16" s="210" t="s">
        <v>354</v>
      </c>
      <c r="T16" s="210">
        <v>1200000</v>
      </c>
      <c r="U16" s="210">
        <v>1850000</v>
      </c>
    </row>
    <row r="17" spans="1:21" ht="14.25" x14ac:dyDescent="0.2">
      <c r="A17" s="86" t="s">
        <v>138</v>
      </c>
      <c r="B17" s="123" t="s">
        <v>6</v>
      </c>
      <c r="C17" s="210" t="s">
        <v>354</v>
      </c>
      <c r="D17" s="210" t="s">
        <v>354</v>
      </c>
      <c r="E17" s="210" t="s">
        <v>354</v>
      </c>
      <c r="F17" s="210" t="s">
        <v>354</v>
      </c>
      <c r="G17" s="210">
        <v>1250000</v>
      </c>
      <c r="H17" s="210" t="s">
        <v>354</v>
      </c>
      <c r="I17" s="210" t="s">
        <v>354</v>
      </c>
      <c r="J17" s="210" t="s">
        <v>354</v>
      </c>
      <c r="K17" s="210" t="s">
        <v>354</v>
      </c>
      <c r="L17" s="210" t="s">
        <v>354</v>
      </c>
      <c r="M17" s="210" t="s">
        <v>354</v>
      </c>
      <c r="N17" s="210" t="s">
        <v>354</v>
      </c>
      <c r="O17" s="210" t="s">
        <v>354</v>
      </c>
      <c r="P17" s="210">
        <v>1025000</v>
      </c>
      <c r="Q17" s="210" t="s">
        <v>354</v>
      </c>
      <c r="R17" s="210">
        <v>1655000</v>
      </c>
      <c r="S17" s="210" t="s">
        <v>354</v>
      </c>
      <c r="T17" s="210" t="s">
        <v>354</v>
      </c>
      <c r="U17" s="210" t="s">
        <v>354</v>
      </c>
    </row>
    <row r="18" spans="1:21" ht="14.25" x14ac:dyDescent="0.2">
      <c r="A18" s="86" t="s">
        <v>139</v>
      </c>
      <c r="B18" s="123" t="s">
        <v>7</v>
      </c>
      <c r="C18" s="210" t="s">
        <v>354</v>
      </c>
      <c r="D18" s="210" t="s">
        <v>354</v>
      </c>
      <c r="E18" s="210" t="s">
        <v>354</v>
      </c>
      <c r="F18" s="210" t="s">
        <v>354</v>
      </c>
      <c r="G18" s="210" t="s">
        <v>354</v>
      </c>
      <c r="H18" s="210" t="s">
        <v>354</v>
      </c>
      <c r="I18" s="210" t="s">
        <v>354</v>
      </c>
      <c r="J18" s="210">
        <v>1225000</v>
      </c>
      <c r="K18" s="210" t="s">
        <v>354</v>
      </c>
      <c r="L18" s="210" t="s">
        <v>354</v>
      </c>
      <c r="M18" s="210" t="s">
        <v>354</v>
      </c>
      <c r="N18" s="210" t="s">
        <v>354</v>
      </c>
      <c r="O18" s="210" t="s">
        <v>354</v>
      </c>
      <c r="P18" s="210" t="s">
        <v>354</v>
      </c>
      <c r="Q18" s="210" t="s">
        <v>354</v>
      </c>
      <c r="R18" s="210" t="s">
        <v>354</v>
      </c>
      <c r="S18" s="210" t="s">
        <v>354</v>
      </c>
      <c r="T18" s="210" t="s">
        <v>354</v>
      </c>
      <c r="U18" s="210" t="s">
        <v>354</v>
      </c>
    </row>
    <row r="19" spans="1:21" ht="14.25" x14ac:dyDescent="0.2">
      <c r="A19" s="86" t="s">
        <v>140</v>
      </c>
      <c r="B19" s="123" t="s">
        <v>8</v>
      </c>
      <c r="C19" s="210">
        <v>1070000</v>
      </c>
      <c r="D19" s="210">
        <v>1248333.3333333333</v>
      </c>
      <c r="E19" s="210">
        <v>1221708</v>
      </c>
      <c r="F19" s="210">
        <v>1431000</v>
      </c>
      <c r="G19" s="210">
        <v>1230259.2857142857</v>
      </c>
      <c r="H19" s="210">
        <v>1231258.25</v>
      </c>
      <c r="I19" s="210">
        <v>1262500</v>
      </c>
      <c r="J19" s="210">
        <v>1237336.8</v>
      </c>
      <c r="K19" s="210">
        <v>1262550</v>
      </c>
      <c r="L19" s="210">
        <v>1087700</v>
      </c>
      <c r="M19" s="210">
        <v>1470387</v>
      </c>
      <c r="N19" s="210">
        <v>1308000</v>
      </c>
      <c r="O19" s="210">
        <v>1278333.3333333333</v>
      </c>
      <c r="P19" s="210">
        <v>1438142.857142857</v>
      </c>
      <c r="Q19" s="210">
        <v>1246666.6666666667</v>
      </c>
      <c r="R19" s="210">
        <v>1169333.3333333333</v>
      </c>
      <c r="S19" s="210">
        <v>1311434</v>
      </c>
      <c r="T19" s="210">
        <v>1250173</v>
      </c>
      <c r="U19" s="210">
        <v>1197833.3333333333</v>
      </c>
    </row>
    <row r="20" spans="1:21" ht="14.25" x14ac:dyDescent="0.2">
      <c r="A20" s="86" t="s">
        <v>141</v>
      </c>
      <c r="B20" s="123" t="s">
        <v>9</v>
      </c>
      <c r="C20" s="210">
        <v>1300000</v>
      </c>
      <c r="D20" s="210">
        <v>1250000</v>
      </c>
      <c r="E20" s="210">
        <v>1363041.6</v>
      </c>
      <c r="F20" s="210">
        <v>2089166.6666666667</v>
      </c>
      <c r="G20" s="210">
        <v>1341428.5714285714</v>
      </c>
      <c r="H20" s="210">
        <v>1247972.5555555555</v>
      </c>
      <c r="I20" s="210">
        <v>1278044.3999999999</v>
      </c>
      <c r="J20" s="210">
        <v>1511666.6666666667</v>
      </c>
      <c r="K20" s="210">
        <v>1425000</v>
      </c>
      <c r="L20" s="210">
        <v>1292500</v>
      </c>
      <c r="M20" s="210">
        <v>1328000</v>
      </c>
      <c r="N20" s="210">
        <v>1655000</v>
      </c>
      <c r="O20" s="210">
        <v>1523879.642857143</v>
      </c>
      <c r="P20" s="210">
        <v>1284000</v>
      </c>
      <c r="Q20" s="210">
        <v>1292857.142857143</v>
      </c>
      <c r="R20" s="210">
        <v>1241371.4285714286</v>
      </c>
      <c r="S20" s="210">
        <v>1364666.6666666667</v>
      </c>
      <c r="T20" s="210">
        <v>1367157.894736842</v>
      </c>
      <c r="U20" s="210">
        <v>1514188.1851851852</v>
      </c>
    </row>
    <row r="21" spans="1:21" ht="14.25" x14ac:dyDescent="0.2">
      <c r="A21" s="86" t="s">
        <v>142</v>
      </c>
      <c r="B21" s="123" t="s">
        <v>10</v>
      </c>
      <c r="C21" s="210" t="s">
        <v>354</v>
      </c>
      <c r="D21" s="210">
        <v>1176400</v>
      </c>
      <c r="E21" s="210">
        <v>1074000</v>
      </c>
      <c r="F21" s="210">
        <v>1187500</v>
      </c>
      <c r="G21" s="210">
        <v>1280898.125</v>
      </c>
      <c r="H21" s="210">
        <v>1347492.857142857</v>
      </c>
      <c r="I21" s="210">
        <v>1242000</v>
      </c>
      <c r="J21" s="210">
        <v>1365833.3333333333</v>
      </c>
      <c r="K21" s="210">
        <v>1125000</v>
      </c>
      <c r="L21" s="210">
        <v>1450000</v>
      </c>
      <c r="M21" s="210">
        <v>1300000</v>
      </c>
      <c r="N21" s="210">
        <v>1275200</v>
      </c>
      <c r="O21" s="210">
        <v>1231000</v>
      </c>
      <c r="P21" s="210">
        <v>1608333.3333333333</v>
      </c>
      <c r="Q21" s="210">
        <v>1147001</v>
      </c>
      <c r="R21" s="210">
        <v>1178000</v>
      </c>
      <c r="S21" s="210">
        <v>1243750</v>
      </c>
      <c r="T21" s="210">
        <v>1365312.5</v>
      </c>
      <c r="U21" s="210">
        <v>1354210</v>
      </c>
    </row>
    <row r="22" spans="1:21" ht="14.25" x14ac:dyDescent="0.2">
      <c r="A22" s="86" t="s">
        <v>143</v>
      </c>
      <c r="B22" s="123" t="s">
        <v>11</v>
      </c>
      <c r="C22" s="210" t="s">
        <v>354</v>
      </c>
      <c r="D22" s="210" t="s">
        <v>354</v>
      </c>
      <c r="E22" s="210" t="s">
        <v>354</v>
      </c>
      <c r="F22" s="210">
        <v>1850000</v>
      </c>
      <c r="G22" s="210" t="s">
        <v>354</v>
      </c>
      <c r="H22" s="210" t="s">
        <v>354</v>
      </c>
      <c r="I22" s="210" t="s">
        <v>354</v>
      </c>
      <c r="J22" s="210" t="s">
        <v>354</v>
      </c>
      <c r="K22" s="210" t="s">
        <v>354</v>
      </c>
      <c r="L22" s="210" t="s">
        <v>354</v>
      </c>
      <c r="M22" s="210" t="s">
        <v>354</v>
      </c>
      <c r="N22" s="210" t="s">
        <v>354</v>
      </c>
      <c r="O22" s="210" t="s">
        <v>354</v>
      </c>
      <c r="P22" s="210" t="s">
        <v>354</v>
      </c>
      <c r="Q22" s="210" t="s">
        <v>354</v>
      </c>
      <c r="R22" s="210" t="s">
        <v>354</v>
      </c>
      <c r="S22" s="210" t="s">
        <v>354</v>
      </c>
      <c r="T22" s="210">
        <v>1048576</v>
      </c>
      <c r="U22" s="210" t="s">
        <v>354</v>
      </c>
    </row>
    <row r="23" spans="1:21" ht="14.25" x14ac:dyDescent="0.2">
      <c r="A23" s="86" t="s">
        <v>144</v>
      </c>
      <c r="B23" s="123" t="s">
        <v>12</v>
      </c>
      <c r="C23" s="210">
        <v>1185000</v>
      </c>
      <c r="D23" s="210">
        <v>2000000</v>
      </c>
      <c r="E23" s="210">
        <v>1252500</v>
      </c>
      <c r="F23" s="210">
        <v>2750000</v>
      </c>
      <c r="G23" s="210">
        <v>1241000</v>
      </c>
      <c r="H23" s="210">
        <v>1426328.125</v>
      </c>
      <c r="I23" s="210">
        <v>1203000</v>
      </c>
      <c r="J23" s="210">
        <v>1816525.25</v>
      </c>
      <c r="K23" s="210">
        <v>1163000</v>
      </c>
      <c r="L23" s="210">
        <v>1208333.3333333333</v>
      </c>
      <c r="M23" s="210">
        <v>1715000</v>
      </c>
      <c r="N23" s="210">
        <v>1371000</v>
      </c>
      <c r="O23" s="210">
        <v>1886600</v>
      </c>
      <c r="P23" s="210">
        <v>1625000</v>
      </c>
      <c r="Q23" s="210">
        <v>1369214.2857142857</v>
      </c>
      <c r="R23" s="210">
        <v>1570500</v>
      </c>
      <c r="S23" s="210">
        <v>1558571.4285714286</v>
      </c>
      <c r="T23" s="210">
        <v>1273416.6666666667</v>
      </c>
      <c r="U23" s="210">
        <v>1749329.8181818181</v>
      </c>
    </row>
    <row r="24" spans="1:21" ht="14.25" x14ac:dyDescent="0.2">
      <c r="A24" s="86" t="s">
        <v>145</v>
      </c>
      <c r="B24" s="123" t="s">
        <v>13</v>
      </c>
      <c r="C24" s="210">
        <v>1388400</v>
      </c>
      <c r="D24" s="210">
        <v>1100000</v>
      </c>
      <c r="E24" s="210">
        <v>1276600</v>
      </c>
      <c r="F24" s="210">
        <v>1405291.6666666667</v>
      </c>
      <c r="G24" s="210">
        <v>1218965.3846153845</v>
      </c>
      <c r="H24" s="210">
        <v>1203500</v>
      </c>
      <c r="I24" s="210">
        <v>1223000</v>
      </c>
      <c r="J24" s="210">
        <v>1153000</v>
      </c>
      <c r="K24" s="210">
        <v>1240000</v>
      </c>
      <c r="L24" s="210" t="s">
        <v>354</v>
      </c>
      <c r="M24" s="210">
        <v>1241250</v>
      </c>
      <c r="N24" s="210">
        <v>1226658.3333333333</v>
      </c>
      <c r="O24" s="210">
        <v>1454857.142857143</v>
      </c>
      <c r="P24" s="210">
        <v>1332500</v>
      </c>
      <c r="Q24" s="210">
        <v>1123056.5</v>
      </c>
      <c r="R24" s="210">
        <v>1269166.6666666667</v>
      </c>
      <c r="S24" s="210">
        <v>1191166.6666666667</v>
      </c>
      <c r="T24" s="210">
        <v>1446836.388888889</v>
      </c>
      <c r="U24" s="210">
        <v>1293179.5</v>
      </c>
    </row>
    <row r="25" spans="1:21" ht="14.25" x14ac:dyDescent="0.2">
      <c r="A25" s="86" t="s">
        <v>146</v>
      </c>
      <c r="B25" s="123" t="s">
        <v>14</v>
      </c>
      <c r="C25" s="210">
        <v>1250000</v>
      </c>
      <c r="D25" s="210" t="s">
        <v>354</v>
      </c>
      <c r="E25" s="210" t="s">
        <v>354</v>
      </c>
      <c r="F25" s="210">
        <v>1901749</v>
      </c>
      <c r="G25" s="210">
        <v>1500000</v>
      </c>
      <c r="H25" s="210">
        <v>1035000</v>
      </c>
      <c r="I25" s="210">
        <v>1305000</v>
      </c>
      <c r="J25" s="210">
        <v>1563730</v>
      </c>
      <c r="K25" s="210" t="s">
        <v>354</v>
      </c>
      <c r="L25" s="210">
        <v>1385000</v>
      </c>
      <c r="M25" s="210">
        <v>1295000</v>
      </c>
      <c r="N25" s="210" t="s">
        <v>354</v>
      </c>
      <c r="O25" s="210">
        <v>1250000</v>
      </c>
      <c r="P25" s="210">
        <v>1500000</v>
      </c>
      <c r="Q25" s="210">
        <v>1161928.3333333333</v>
      </c>
      <c r="R25" s="210">
        <v>1035000</v>
      </c>
      <c r="S25" s="210" t="s">
        <v>354</v>
      </c>
      <c r="T25" s="210">
        <v>1107947.5</v>
      </c>
      <c r="U25" s="210">
        <v>1301233.3333333333</v>
      </c>
    </row>
    <row r="26" spans="1:21" ht="14.25" x14ac:dyDescent="0.2">
      <c r="A26" s="86" t="s">
        <v>147</v>
      </c>
      <c r="B26" s="123" t="s">
        <v>15</v>
      </c>
      <c r="C26" s="210" t="s">
        <v>354</v>
      </c>
      <c r="D26" s="210">
        <v>1102500</v>
      </c>
      <c r="E26" s="210">
        <v>1175000</v>
      </c>
      <c r="F26" s="210">
        <v>1223000</v>
      </c>
      <c r="G26" s="210">
        <v>1200000</v>
      </c>
      <c r="H26" s="210">
        <v>1401250</v>
      </c>
      <c r="I26" s="210" t="s">
        <v>354</v>
      </c>
      <c r="J26" s="210">
        <v>1357500</v>
      </c>
      <c r="K26" s="210">
        <v>1425000</v>
      </c>
      <c r="L26" s="210" t="s">
        <v>354</v>
      </c>
      <c r="M26" s="210">
        <v>1750000</v>
      </c>
      <c r="N26" s="210" t="s">
        <v>354</v>
      </c>
      <c r="O26" s="210">
        <v>1200000</v>
      </c>
      <c r="P26" s="210">
        <v>1100000</v>
      </c>
      <c r="Q26" s="210" t="s">
        <v>354</v>
      </c>
      <c r="R26" s="210" t="s">
        <v>354</v>
      </c>
      <c r="S26" s="210" t="s">
        <v>354</v>
      </c>
      <c r="T26" s="210">
        <v>1266666.6666666667</v>
      </c>
      <c r="U26" s="210">
        <v>1335750</v>
      </c>
    </row>
    <row r="27" spans="1:21" ht="14.25" x14ac:dyDescent="0.2">
      <c r="A27" s="86" t="s">
        <v>148</v>
      </c>
      <c r="B27" s="123" t="s">
        <v>16</v>
      </c>
      <c r="C27" s="210" t="s">
        <v>354</v>
      </c>
      <c r="D27" s="210">
        <v>1350000</v>
      </c>
      <c r="E27" s="210" t="s">
        <v>354</v>
      </c>
      <c r="F27" s="210">
        <v>1265000</v>
      </c>
      <c r="G27" s="210">
        <v>1225012.5</v>
      </c>
      <c r="H27" s="210">
        <v>2110000</v>
      </c>
      <c r="I27" s="210">
        <v>1520000</v>
      </c>
      <c r="J27" s="210">
        <v>1200000</v>
      </c>
      <c r="K27" s="210" t="s">
        <v>354</v>
      </c>
      <c r="L27" s="210">
        <v>2800000</v>
      </c>
      <c r="M27" s="210">
        <v>1300000</v>
      </c>
      <c r="N27" s="210">
        <v>1070760</v>
      </c>
      <c r="O27" s="210" t="s">
        <v>354</v>
      </c>
      <c r="P27" s="210" t="s">
        <v>354</v>
      </c>
      <c r="Q27" s="210">
        <v>1850000</v>
      </c>
      <c r="R27" s="210" t="s">
        <v>354</v>
      </c>
      <c r="S27" s="210">
        <v>1100000</v>
      </c>
      <c r="T27" s="210">
        <v>1140944</v>
      </c>
      <c r="U27" s="210">
        <v>1463250</v>
      </c>
    </row>
    <row r="28" spans="1:21" ht="14.25" x14ac:dyDescent="0.2">
      <c r="A28" s="86" t="s">
        <v>149</v>
      </c>
      <c r="B28" s="123" t="s">
        <v>17</v>
      </c>
      <c r="C28" s="210" t="s">
        <v>354</v>
      </c>
      <c r="D28" s="210" t="s">
        <v>354</v>
      </c>
      <c r="E28" s="210">
        <v>1220000</v>
      </c>
      <c r="F28" s="210" t="s">
        <v>354</v>
      </c>
      <c r="G28" s="210" t="s">
        <v>354</v>
      </c>
      <c r="H28" s="210" t="s">
        <v>354</v>
      </c>
      <c r="I28" s="210" t="s">
        <v>354</v>
      </c>
      <c r="J28" s="210">
        <v>1400000</v>
      </c>
      <c r="K28" s="210">
        <v>1277000</v>
      </c>
      <c r="L28" s="210">
        <v>1390000</v>
      </c>
      <c r="M28" s="210">
        <v>1400000</v>
      </c>
      <c r="N28" s="210" t="s">
        <v>354</v>
      </c>
      <c r="O28" s="210">
        <v>1070000</v>
      </c>
      <c r="P28" s="210" t="s">
        <v>354</v>
      </c>
      <c r="Q28" s="210" t="s">
        <v>354</v>
      </c>
      <c r="R28" s="210" t="s">
        <v>354</v>
      </c>
      <c r="S28" s="210" t="s">
        <v>354</v>
      </c>
      <c r="T28" s="210" t="s">
        <v>354</v>
      </c>
      <c r="U28" s="210" t="s">
        <v>354</v>
      </c>
    </row>
    <row r="29" spans="1:21" ht="14.25" x14ac:dyDescent="0.2">
      <c r="A29" s="86" t="s">
        <v>150</v>
      </c>
      <c r="B29" s="123" t="s">
        <v>30</v>
      </c>
      <c r="C29" s="210" t="s">
        <v>354</v>
      </c>
      <c r="D29" s="210" t="s">
        <v>354</v>
      </c>
      <c r="E29" s="210" t="s">
        <v>354</v>
      </c>
      <c r="F29" s="210" t="s">
        <v>354</v>
      </c>
      <c r="G29" s="210" t="s">
        <v>354</v>
      </c>
      <c r="H29" s="210" t="s">
        <v>354</v>
      </c>
      <c r="I29" s="210" t="s">
        <v>354</v>
      </c>
      <c r="J29" s="210" t="s">
        <v>354</v>
      </c>
      <c r="K29" s="210" t="s">
        <v>354</v>
      </c>
      <c r="L29" s="210" t="s">
        <v>354</v>
      </c>
      <c r="M29" s="210" t="s">
        <v>354</v>
      </c>
      <c r="N29" s="210" t="s">
        <v>354</v>
      </c>
      <c r="O29" s="210" t="s">
        <v>354</v>
      </c>
      <c r="P29" s="210" t="s">
        <v>354</v>
      </c>
      <c r="Q29" s="210" t="s">
        <v>354</v>
      </c>
      <c r="R29" s="210" t="s">
        <v>354</v>
      </c>
      <c r="S29" s="210" t="s">
        <v>354</v>
      </c>
      <c r="T29" s="210" t="s">
        <v>354</v>
      </c>
      <c r="U29" s="210" t="s">
        <v>354</v>
      </c>
    </row>
    <row r="30" spans="1:21" ht="14.25" x14ac:dyDescent="0.2">
      <c r="A30" s="86" t="s">
        <v>151</v>
      </c>
      <c r="B30" s="123" t="s">
        <v>18</v>
      </c>
      <c r="C30" s="210" t="s">
        <v>354</v>
      </c>
      <c r="D30" s="210" t="s">
        <v>354</v>
      </c>
      <c r="E30" s="210">
        <v>1170000</v>
      </c>
      <c r="F30" s="210" t="s">
        <v>354</v>
      </c>
      <c r="G30" s="210">
        <v>1162500</v>
      </c>
      <c r="H30" s="210" t="s">
        <v>354</v>
      </c>
      <c r="I30" s="210" t="s">
        <v>354</v>
      </c>
      <c r="J30" s="210" t="s">
        <v>354</v>
      </c>
      <c r="K30" s="210" t="s">
        <v>354</v>
      </c>
      <c r="L30" s="210" t="s">
        <v>354</v>
      </c>
      <c r="M30" s="210" t="s">
        <v>354</v>
      </c>
      <c r="N30" s="210" t="s">
        <v>354</v>
      </c>
      <c r="O30" s="210" t="s">
        <v>354</v>
      </c>
      <c r="P30" s="210">
        <v>1402116</v>
      </c>
      <c r="Q30" s="210" t="s">
        <v>354</v>
      </c>
      <c r="R30" s="210">
        <v>1101002</v>
      </c>
      <c r="S30" s="210" t="s">
        <v>354</v>
      </c>
      <c r="T30" s="210">
        <v>1400000</v>
      </c>
      <c r="U30" s="210">
        <v>1100000</v>
      </c>
    </row>
    <row r="31" spans="1:21" ht="14.25" x14ac:dyDescent="0.2">
      <c r="A31" s="86" t="s">
        <v>152</v>
      </c>
      <c r="B31" s="123" t="s">
        <v>19</v>
      </c>
      <c r="C31" s="210" t="s">
        <v>354</v>
      </c>
      <c r="D31" s="210" t="s">
        <v>354</v>
      </c>
      <c r="E31" s="210" t="s">
        <v>354</v>
      </c>
      <c r="F31" s="210" t="s">
        <v>354</v>
      </c>
      <c r="G31" s="210" t="s">
        <v>354</v>
      </c>
      <c r="H31" s="210" t="s">
        <v>354</v>
      </c>
      <c r="I31" s="210" t="s">
        <v>354</v>
      </c>
      <c r="J31" s="210" t="s">
        <v>354</v>
      </c>
      <c r="K31" s="210" t="s">
        <v>354</v>
      </c>
      <c r="L31" s="210" t="s">
        <v>354</v>
      </c>
      <c r="M31" s="210" t="s">
        <v>354</v>
      </c>
      <c r="N31" s="210" t="s">
        <v>354</v>
      </c>
      <c r="O31" s="210" t="s">
        <v>354</v>
      </c>
      <c r="P31" s="210" t="s">
        <v>354</v>
      </c>
      <c r="Q31" s="210" t="s">
        <v>354</v>
      </c>
      <c r="R31" s="210" t="s">
        <v>354</v>
      </c>
      <c r="S31" s="210" t="s">
        <v>354</v>
      </c>
      <c r="T31" s="210" t="s">
        <v>354</v>
      </c>
      <c r="U31" s="210" t="s">
        <v>354</v>
      </c>
    </row>
    <row r="32" spans="1:21" ht="14.25" x14ac:dyDescent="0.2">
      <c r="A32" s="86" t="s">
        <v>153</v>
      </c>
      <c r="B32" s="123" t="s">
        <v>20</v>
      </c>
      <c r="C32" s="210" t="s">
        <v>354</v>
      </c>
      <c r="D32" s="210" t="s">
        <v>354</v>
      </c>
      <c r="E32" s="210" t="s">
        <v>354</v>
      </c>
      <c r="F32" s="210" t="s">
        <v>354</v>
      </c>
      <c r="G32" s="210" t="s">
        <v>354</v>
      </c>
      <c r="H32" s="210" t="s">
        <v>354</v>
      </c>
      <c r="I32" s="210" t="s">
        <v>354</v>
      </c>
      <c r="J32" s="210" t="s">
        <v>354</v>
      </c>
      <c r="K32" s="210" t="s">
        <v>354</v>
      </c>
      <c r="L32" s="210" t="s">
        <v>354</v>
      </c>
      <c r="M32" s="210" t="s">
        <v>354</v>
      </c>
      <c r="N32" s="210" t="s">
        <v>354</v>
      </c>
      <c r="O32" s="210" t="s">
        <v>354</v>
      </c>
      <c r="P32" s="210" t="s">
        <v>354</v>
      </c>
      <c r="Q32" s="210" t="s">
        <v>354</v>
      </c>
      <c r="R32" s="210" t="s">
        <v>354</v>
      </c>
      <c r="S32" s="210" t="s">
        <v>354</v>
      </c>
      <c r="T32" s="210" t="s">
        <v>354</v>
      </c>
      <c r="U32" s="210" t="s">
        <v>354</v>
      </c>
    </row>
    <row r="33" spans="1:21" ht="14.25" x14ac:dyDescent="0.2">
      <c r="A33" s="86" t="s">
        <v>154</v>
      </c>
      <c r="B33" s="123" t="s">
        <v>21</v>
      </c>
      <c r="C33" s="210">
        <v>1270000</v>
      </c>
      <c r="D33" s="210">
        <v>1350000</v>
      </c>
      <c r="E33" s="210">
        <v>1266666.6666666667</v>
      </c>
      <c r="F33" s="210">
        <v>1442666.6666666667</v>
      </c>
      <c r="G33" s="210">
        <v>1492375</v>
      </c>
      <c r="H33" s="210">
        <v>1469090.9090909092</v>
      </c>
      <c r="I33" s="210">
        <v>1566666.6666666667</v>
      </c>
      <c r="J33" s="210">
        <v>1434375</v>
      </c>
      <c r="K33" s="210">
        <v>1404107.142857143</v>
      </c>
      <c r="L33" s="210">
        <v>1787875</v>
      </c>
      <c r="M33" s="210">
        <v>1427800</v>
      </c>
      <c r="N33" s="210">
        <v>1408600</v>
      </c>
      <c r="O33" s="210">
        <v>1260801</v>
      </c>
      <c r="P33" s="210">
        <v>1600833.3333333333</v>
      </c>
      <c r="Q33" s="210">
        <v>1265000</v>
      </c>
      <c r="R33" s="210">
        <v>1400000</v>
      </c>
      <c r="S33" s="210">
        <v>1625000</v>
      </c>
      <c r="T33" s="210">
        <v>1411666.6666666667</v>
      </c>
      <c r="U33" s="210">
        <v>1241126.3333333333</v>
      </c>
    </row>
    <row r="34" spans="1:21" ht="14.25" x14ac:dyDescent="0.2">
      <c r="A34" s="86" t="s">
        <v>155</v>
      </c>
      <c r="B34" s="123" t="s">
        <v>22</v>
      </c>
      <c r="C34" s="210" t="s">
        <v>354</v>
      </c>
      <c r="D34" s="210" t="s">
        <v>354</v>
      </c>
      <c r="E34" s="210" t="s">
        <v>354</v>
      </c>
      <c r="F34" s="210" t="s">
        <v>354</v>
      </c>
      <c r="G34" s="210">
        <v>1450000</v>
      </c>
      <c r="H34" s="210">
        <v>2500000</v>
      </c>
      <c r="I34" s="210" t="s">
        <v>354</v>
      </c>
      <c r="J34" s="210">
        <v>1100000</v>
      </c>
      <c r="K34" s="210">
        <v>1300000</v>
      </c>
      <c r="L34" s="210">
        <v>1150016.6666666667</v>
      </c>
      <c r="M34" s="210">
        <v>1079333.3333333333</v>
      </c>
      <c r="N34" s="210">
        <v>1800000</v>
      </c>
      <c r="O34" s="210" t="s">
        <v>354</v>
      </c>
      <c r="P34" s="210">
        <v>1030000</v>
      </c>
      <c r="Q34" s="210" t="s">
        <v>354</v>
      </c>
      <c r="R34" s="210" t="s">
        <v>354</v>
      </c>
      <c r="S34" s="210">
        <v>1100000</v>
      </c>
      <c r="T34" s="210" t="s">
        <v>354</v>
      </c>
      <c r="U34" s="210" t="s">
        <v>354</v>
      </c>
    </row>
    <row r="35" spans="1:21" ht="14.25" x14ac:dyDescent="0.2">
      <c r="A35" s="86" t="s">
        <v>156</v>
      </c>
      <c r="B35" s="123" t="s">
        <v>23</v>
      </c>
      <c r="C35" s="210">
        <v>1302500</v>
      </c>
      <c r="D35" s="210">
        <v>1112500</v>
      </c>
      <c r="E35" s="210">
        <v>1195000</v>
      </c>
      <c r="F35" s="210">
        <v>1248800</v>
      </c>
      <c r="G35" s="210">
        <v>1078000</v>
      </c>
      <c r="H35" s="210">
        <v>1388333.3333333333</v>
      </c>
      <c r="I35" s="210">
        <v>2000000</v>
      </c>
      <c r="J35" s="210">
        <v>1490000</v>
      </c>
      <c r="K35" s="210">
        <v>1315000</v>
      </c>
      <c r="L35" s="210">
        <v>1266250</v>
      </c>
      <c r="M35" s="210">
        <v>1330000</v>
      </c>
      <c r="N35" s="210">
        <v>1250000</v>
      </c>
      <c r="O35" s="210">
        <v>1283333.3333333333</v>
      </c>
      <c r="P35" s="210">
        <v>1201666.6666666667</v>
      </c>
      <c r="Q35" s="210">
        <v>1645000</v>
      </c>
      <c r="R35" s="210">
        <v>1637500</v>
      </c>
      <c r="S35" s="210">
        <v>1350000</v>
      </c>
      <c r="T35" s="210">
        <v>1833333.3333333333</v>
      </c>
      <c r="U35" s="210">
        <v>1796083.3333333333</v>
      </c>
    </row>
    <row r="36" spans="1:21" ht="14.25" x14ac:dyDescent="0.2">
      <c r="A36" s="86" t="s">
        <v>157</v>
      </c>
      <c r="B36" s="123" t="s">
        <v>24</v>
      </c>
      <c r="C36" s="210" t="s">
        <v>354</v>
      </c>
      <c r="D36" s="210" t="s">
        <v>354</v>
      </c>
      <c r="E36" s="210" t="s">
        <v>354</v>
      </c>
      <c r="F36" s="210" t="s">
        <v>354</v>
      </c>
      <c r="G36" s="210" t="s">
        <v>354</v>
      </c>
      <c r="H36" s="210" t="s">
        <v>354</v>
      </c>
      <c r="I36" s="210" t="s">
        <v>354</v>
      </c>
      <c r="J36" s="210" t="s">
        <v>354</v>
      </c>
      <c r="K36" s="210" t="s">
        <v>354</v>
      </c>
      <c r="L36" s="210" t="s">
        <v>354</v>
      </c>
      <c r="M36" s="210" t="s">
        <v>354</v>
      </c>
      <c r="N36" s="210" t="s">
        <v>354</v>
      </c>
      <c r="O36" s="210" t="s">
        <v>354</v>
      </c>
      <c r="P36" s="210" t="s">
        <v>354</v>
      </c>
      <c r="Q36" s="210" t="s">
        <v>354</v>
      </c>
      <c r="R36" s="210" t="s">
        <v>354</v>
      </c>
      <c r="S36" s="210" t="s">
        <v>354</v>
      </c>
      <c r="T36" s="210" t="s">
        <v>354</v>
      </c>
      <c r="U36" s="210" t="s">
        <v>354</v>
      </c>
    </row>
    <row r="37" spans="1:21" ht="14.25" x14ac:dyDescent="0.2">
      <c r="A37" s="86" t="s">
        <v>158</v>
      </c>
      <c r="B37" s="123" t="s">
        <v>25</v>
      </c>
      <c r="C37" s="210" t="s">
        <v>354</v>
      </c>
      <c r="D37" s="210">
        <v>1240000</v>
      </c>
      <c r="E37" s="210">
        <v>1250000</v>
      </c>
      <c r="F37" s="210">
        <v>1610000</v>
      </c>
      <c r="G37" s="210">
        <v>1413875</v>
      </c>
      <c r="H37" s="210">
        <v>1499644.3333333333</v>
      </c>
      <c r="I37" s="210">
        <v>1373108</v>
      </c>
      <c r="J37" s="210">
        <v>1750000</v>
      </c>
      <c r="K37" s="210">
        <v>1610000</v>
      </c>
      <c r="L37" s="210">
        <v>1550000</v>
      </c>
      <c r="M37" s="210" t="s">
        <v>354</v>
      </c>
      <c r="N37" s="210" t="s">
        <v>354</v>
      </c>
      <c r="O37" s="210">
        <v>1258333.3333333333</v>
      </c>
      <c r="P37" s="210">
        <v>1495000</v>
      </c>
      <c r="Q37" s="210" t="s">
        <v>354</v>
      </c>
      <c r="R37" s="210">
        <v>1500000</v>
      </c>
      <c r="S37" s="210">
        <v>1800000</v>
      </c>
      <c r="T37" s="210">
        <v>1405000</v>
      </c>
      <c r="U37" s="210">
        <v>1175000</v>
      </c>
    </row>
    <row r="38" spans="1:21" ht="14.25" x14ac:dyDescent="0.2">
      <c r="A38" s="86" t="s">
        <v>159</v>
      </c>
      <c r="B38" s="123" t="s">
        <v>26</v>
      </c>
      <c r="C38" s="210">
        <v>1200000</v>
      </c>
      <c r="D38" s="210" t="s">
        <v>354</v>
      </c>
      <c r="E38" s="210">
        <v>1225000</v>
      </c>
      <c r="F38" s="210">
        <v>1363500</v>
      </c>
      <c r="G38" s="210">
        <v>1437500</v>
      </c>
      <c r="H38" s="210">
        <v>1358682.4285714286</v>
      </c>
      <c r="I38" s="210">
        <v>1307000</v>
      </c>
      <c r="J38" s="210">
        <v>1237500</v>
      </c>
      <c r="K38" s="210">
        <v>1266666.6666666667</v>
      </c>
      <c r="L38" s="210">
        <v>1120874</v>
      </c>
      <c r="M38" s="210" t="s">
        <v>354</v>
      </c>
      <c r="N38" s="210">
        <v>1403750</v>
      </c>
      <c r="O38" s="210">
        <v>1280666.6666666667</v>
      </c>
      <c r="P38" s="210">
        <v>1269166.6666666667</v>
      </c>
      <c r="Q38" s="210">
        <v>1151666.6666666667</v>
      </c>
      <c r="R38" s="210">
        <v>1310000</v>
      </c>
      <c r="S38" s="210">
        <v>1287500</v>
      </c>
      <c r="T38" s="210">
        <v>1487857.857142857</v>
      </c>
      <c r="U38" s="210">
        <v>1341000</v>
      </c>
    </row>
    <row r="39" spans="1:21" ht="14.25" x14ac:dyDescent="0.2">
      <c r="A39" s="86" t="s">
        <v>160</v>
      </c>
      <c r="B39" s="123" t="s">
        <v>27</v>
      </c>
      <c r="C39" s="210">
        <v>1243750</v>
      </c>
      <c r="D39" s="210">
        <v>1400000</v>
      </c>
      <c r="E39" s="210">
        <v>1241333.3333333333</v>
      </c>
      <c r="F39" s="210">
        <v>1182666.6666666667</v>
      </c>
      <c r="G39" s="210">
        <v>1332500</v>
      </c>
      <c r="H39" s="210">
        <v>1605000</v>
      </c>
      <c r="I39" s="210">
        <v>1575000</v>
      </c>
      <c r="J39" s="210">
        <v>1300000</v>
      </c>
      <c r="K39" s="210" t="s">
        <v>354</v>
      </c>
      <c r="L39" s="210">
        <v>1512500</v>
      </c>
      <c r="M39" s="210">
        <v>1100000</v>
      </c>
      <c r="N39" s="210" t="s">
        <v>354</v>
      </c>
      <c r="O39" s="210">
        <v>1466666.6666666667</v>
      </c>
      <c r="P39" s="210">
        <v>1411500</v>
      </c>
      <c r="Q39" s="210">
        <v>1440000</v>
      </c>
      <c r="R39" s="210">
        <v>1117504.25</v>
      </c>
      <c r="S39" s="210">
        <v>1342500</v>
      </c>
      <c r="T39" s="210">
        <v>1270000</v>
      </c>
      <c r="U39" s="210">
        <v>1616942.3076923077</v>
      </c>
    </row>
    <row r="40" spans="1:21" ht="14.25" x14ac:dyDescent="0.2">
      <c r="A40" s="86" t="s">
        <v>161</v>
      </c>
      <c r="B40" s="123" t="s">
        <v>28</v>
      </c>
      <c r="C40" s="210"/>
      <c r="D40" s="210" t="s">
        <v>354</v>
      </c>
      <c r="E40" s="210" t="s">
        <v>354</v>
      </c>
      <c r="F40" s="210" t="s">
        <v>354</v>
      </c>
      <c r="G40" s="210" t="s">
        <v>354</v>
      </c>
      <c r="H40" s="210" t="s">
        <v>354</v>
      </c>
      <c r="I40" s="210" t="s">
        <v>354</v>
      </c>
      <c r="J40" s="210" t="s">
        <v>354</v>
      </c>
      <c r="K40" s="210" t="s">
        <v>354</v>
      </c>
      <c r="L40" s="210" t="s">
        <v>354</v>
      </c>
      <c r="M40" s="210" t="s">
        <v>354</v>
      </c>
      <c r="N40" s="210" t="s">
        <v>354</v>
      </c>
      <c r="O40" s="210" t="s">
        <v>354</v>
      </c>
      <c r="P40" s="210" t="s">
        <v>354</v>
      </c>
      <c r="Q40" s="210" t="s">
        <v>354</v>
      </c>
      <c r="R40" s="210" t="s">
        <v>354</v>
      </c>
      <c r="S40" s="210" t="s">
        <v>354</v>
      </c>
      <c r="T40" s="210" t="s">
        <v>354</v>
      </c>
      <c r="U40" s="210" t="s">
        <v>354</v>
      </c>
    </row>
    <row r="41" spans="1:21" ht="14.25" x14ac:dyDescent="0.2">
      <c r="A41" s="86" t="s">
        <v>162</v>
      </c>
      <c r="B41" s="123" t="s">
        <v>29</v>
      </c>
      <c r="C41" s="210">
        <v>1150000</v>
      </c>
      <c r="D41" s="210" t="s">
        <v>354</v>
      </c>
      <c r="E41" s="210">
        <v>1744333.3333333333</v>
      </c>
      <c r="F41" s="210" t="s">
        <v>354</v>
      </c>
      <c r="G41" s="210" t="s">
        <v>354</v>
      </c>
      <c r="H41" s="210">
        <v>2450000</v>
      </c>
      <c r="I41" s="210" t="s">
        <v>354</v>
      </c>
      <c r="J41" s="210">
        <v>1150000</v>
      </c>
      <c r="K41" s="210" t="s">
        <v>354</v>
      </c>
      <c r="L41" s="210">
        <v>1998550</v>
      </c>
      <c r="M41" s="210">
        <v>1375000</v>
      </c>
      <c r="N41" s="210">
        <v>1200000</v>
      </c>
      <c r="O41" s="210">
        <v>1200000</v>
      </c>
      <c r="P41" s="210" t="s">
        <v>354</v>
      </c>
      <c r="Q41" s="210" t="s">
        <v>354</v>
      </c>
      <c r="R41" s="210">
        <v>1200000</v>
      </c>
      <c r="S41" s="210" t="s">
        <v>354</v>
      </c>
      <c r="T41" s="210">
        <v>1650000</v>
      </c>
      <c r="U41" s="210">
        <v>1316660.25</v>
      </c>
    </row>
    <row r="42" spans="1:21" ht="14.25" x14ac:dyDescent="0.2">
      <c r="A42" s="123"/>
      <c r="B42" s="123"/>
      <c r="C42" s="154"/>
      <c r="D42" s="154"/>
      <c r="E42" s="154"/>
      <c r="F42" s="154"/>
      <c r="G42" s="137"/>
      <c r="H42" s="137"/>
      <c r="I42" s="137"/>
      <c r="J42" s="137"/>
      <c r="K42" s="137"/>
      <c r="L42" s="137"/>
      <c r="M42" s="137"/>
      <c r="N42" s="137"/>
      <c r="O42" s="137"/>
      <c r="P42" s="137"/>
      <c r="Q42" s="137"/>
      <c r="R42" s="137"/>
      <c r="S42" s="138"/>
      <c r="U42" s="210"/>
    </row>
    <row r="43" spans="1:21" ht="15" x14ac:dyDescent="0.2">
      <c r="A43" s="125" t="s">
        <v>164</v>
      </c>
      <c r="B43" s="125" t="s">
        <v>36</v>
      </c>
      <c r="C43" s="145">
        <v>1288457.4375</v>
      </c>
      <c r="D43" s="145">
        <v>1305891.3469387756</v>
      </c>
      <c r="E43" s="145">
        <v>1343363.2258064516</v>
      </c>
      <c r="F43" s="145">
        <v>1514662.3228346456</v>
      </c>
      <c r="G43" s="145">
        <v>1404566</v>
      </c>
      <c r="H43" s="145">
        <v>1385136.3658536586</v>
      </c>
      <c r="I43" s="145">
        <v>1393108.2395833333</v>
      </c>
      <c r="J43" s="145">
        <v>1389556.4545454546</v>
      </c>
      <c r="K43" s="145">
        <v>1449686.0917431193</v>
      </c>
      <c r="L43" s="145">
        <v>1393194.8715596329</v>
      </c>
      <c r="M43" s="145">
        <v>1395630.448275862</v>
      </c>
      <c r="N43" s="145">
        <v>1413799.8417721519</v>
      </c>
      <c r="O43" s="145">
        <v>1372876.2837837837</v>
      </c>
      <c r="P43" s="145">
        <v>1372042.6405228758</v>
      </c>
      <c r="Q43" s="145">
        <v>1313280.1403508773</v>
      </c>
      <c r="R43" s="145">
        <v>1362397.2</v>
      </c>
      <c r="S43" s="145">
        <v>1443684.9805447471</v>
      </c>
      <c r="T43" s="145">
        <v>1404086.4015748031</v>
      </c>
      <c r="U43" s="145">
        <v>1410265.0459183673</v>
      </c>
    </row>
    <row r="44" spans="1:21" x14ac:dyDescent="0.2">
      <c r="S44" s="411"/>
    </row>
    <row r="46" spans="1:21" x14ac:dyDescent="0.2">
      <c r="A46" s="114" t="s">
        <v>174</v>
      </c>
      <c r="U46" s="66" t="s">
        <v>88</v>
      </c>
    </row>
    <row r="47" spans="1:21" x14ac:dyDescent="0.2">
      <c r="A47" s="114" t="s">
        <v>175</v>
      </c>
      <c r="B47" s="8"/>
      <c r="U47" s="67" t="s">
        <v>341</v>
      </c>
    </row>
    <row r="48" spans="1:21" x14ac:dyDescent="0.2">
      <c r="U48" s="68" t="s">
        <v>272</v>
      </c>
    </row>
    <row r="51" spans="1:1" x14ac:dyDescent="0.2">
      <c r="A51" s="8" t="s">
        <v>40</v>
      </c>
    </row>
  </sheetData>
  <phoneticPr fontId="44" type="noConversion"/>
  <hyperlinks>
    <hyperlink ref="A3" r:id="rId1" xr:uid="{00000000-0004-0000-1A00-000000000000}"/>
    <hyperlink ref="A51" location="Index!A1" display="Back to index" xr:uid="{00000000-0004-0000-1A00-000001000000}"/>
    <hyperlink ref="S1" location="Index!A1" display="Return to contents" xr:uid="{00000000-0004-0000-1A00-000002000000}"/>
  </hyperlinks>
  <pageMargins left="0.7" right="0.7" top="0.75" bottom="0.75" header="0.3" footer="0.3"/>
  <pageSetup paperSize="9" scale="76" fitToHeight="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5">
    <pageSetUpPr fitToPage="1"/>
  </sheetPr>
  <dimension ref="A1:U80"/>
  <sheetViews>
    <sheetView showGridLines="0" zoomScale="71" zoomScaleNormal="71" workbookViewId="0"/>
  </sheetViews>
  <sheetFormatPr defaultColWidth="9.140625" defaultRowHeight="12.75" x14ac:dyDescent="0.2"/>
  <cols>
    <col min="1" max="1" width="19.7109375" style="3" customWidth="1"/>
    <col min="2" max="2" width="21.85546875" style="3" bestFit="1" customWidth="1"/>
    <col min="3" max="19" width="9.7109375" style="3" customWidth="1"/>
    <col min="20" max="16384" width="9.140625" style="3"/>
  </cols>
  <sheetData>
    <row r="1" spans="1:21" s="50" customFormat="1" ht="12.75" customHeight="1" x14ac:dyDescent="0.2">
      <c r="A1" s="86"/>
      <c r="B1" s="86"/>
      <c r="C1" s="86"/>
      <c r="E1" s="87"/>
      <c r="S1" s="89" t="s">
        <v>130</v>
      </c>
    </row>
    <row r="2" spans="1:21" s="50" customFormat="1" ht="15.75" x14ac:dyDescent="0.25">
      <c r="A2" s="88" t="s">
        <v>101</v>
      </c>
      <c r="B2" s="86"/>
      <c r="C2" s="86"/>
      <c r="D2" s="86"/>
      <c r="E2" s="87"/>
    </row>
    <row r="3" spans="1:21" s="50" customFormat="1" ht="15" x14ac:dyDescent="0.2">
      <c r="A3" s="81" t="s">
        <v>102</v>
      </c>
      <c r="B3" s="86"/>
      <c r="C3" s="86"/>
      <c r="D3" s="86"/>
      <c r="E3" s="87"/>
    </row>
    <row r="4" spans="1:21" s="50" customFormat="1" ht="15" x14ac:dyDescent="0.2">
      <c r="A4" s="79"/>
      <c r="B4" s="86"/>
      <c r="C4" s="86"/>
      <c r="D4" s="86"/>
      <c r="E4" s="87"/>
    </row>
    <row r="5" spans="1:21" ht="15.75" x14ac:dyDescent="0.2">
      <c r="A5" s="118" t="s">
        <v>302</v>
      </c>
      <c r="B5" s="6"/>
    </row>
    <row r="6" spans="1:21" x14ac:dyDescent="0.2">
      <c r="A6" s="23"/>
    </row>
    <row r="7" spans="1:21" x14ac:dyDescent="0.2">
      <c r="P7" s="7"/>
      <c r="Q7" s="7"/>
      <c r="R7" s="7"/>
      <c r="S7" s="126"/>
      <c r="T7" s="126"/>
      <c r="U7" s="126" t="s">
        <v>39</v>
      </c>
    </row>
    <row r="8" spans="1:21" ht="14.25" x14ac:dyDescent="0.2">
      <c r="A8" s="119" t="s">
        <v>163</v>
      </c>
      <c r="B8" s="119" t="s">
        <v>78</v>
      </c>
      <c r="C8" s="120" t="s">
        <v>41</v>
      </c>
      <c r="D8" s="120" t="s">
        <v>42</v>
      </c>
      <c r="E8" s="120" t="s">
        <v>43</v>
      </c>
      <c r="F8" s="120" t="s">
        <v>44</v>
      </c>
      <c r="G8" s="120" t="s">
        <v>45</v>
      </c>
      <c r="H8" s="120" t="s">
        <v>46</v>
      </c>
      <c r="I8" s="120" t="s">
        <v>47</v>
      </c>
      <c r="J8" s="120" t="s">
        <v>48</v>
      </c>
      <c r="K8" s="120" t="s">
        <v>49</v>
      </c>
      <c r="L8" s="120" t="s">
        <v>50</v>
      </c>
      <c r="M8" s="120" t="s">
        <v>51</v>
      </c>
      <c r="N8" s="120" t="s">
        <v>52</v>
      </c>
      <c r="O8" s="120" t="s">
        <v>53</v>
      </c>
      <c r="P8" s="120" t="s">
        <v>54</v>
      </c>
      <c r="Q8" s="120" t="s">
        <v>55</v>
      </c>
      <c r="R8" s="120" t="s">
        <v>76</v>
      </c>
      <c r="S8" s="120" t="s">
        <v>99</v>
      </c>
      <c r="T8" s="120" t="s">
        <v>241</v>
      </c>
      <c r="U8" s="120" t="s">
        <v>260</v>
      </c>
    </row>
    <row r="9" spans="1:21" ht="15" x14ac:dyDescent="0.25">
      <c r="A9" s="121"/>
      <c r="B9" s="121"/>
      <c r="C9" s="122"/>
      <c r="D9" s="122"/>
      <c r="E9" s="122"/>
      <c r="F9" s="122"/>
      <c r="G9" s="122"/>
      <c r="H9" s="122"/>
      <c r="I9" s="122"/>
      <c r="J9" s="122"/>
      <c r="K9" s="122"/>
      <c r="L9" s="122"/>
      <c r="M9" s="122"/>
      <c r="N9" s="122"/>
      <c r="O9" s="122"/>
      <c r="P9" s="122"/>
      <c r="Q9" s="122"/>
      <c r="R9" s="122"/>
      <c r="S9" s="122"/>
    </row>
    <row r="10" spans="1:21" ht="14.25" x14ac:dyDescent="0.2">
      <c r="A10" s="86" t="s">
        <v>131</v>
      </c>
      <c r="B10" s="123" t="s">
        <v>0</v>
      </c>
      <c r="C10" s="211">
        <v>2200000</v>
      </c>
      <c r="D10" s="211">
        <v>1500000</v>
      </c>
      <c r="E10" s="211">
        <v>3625000</v>
      </c>
      <c r="F10" s="211">
        <v>9020000</v>
      </c>
      <c r="G10" s="211">
        <v>13421564</v>
      </c>
      <c r="H10" s="211">
        <v>12104269</v>
      </c>
      <c r="I10" s="211">
        <v>6054876</v>
      </c>
      <c r="J10" s="211">
        <v>10154500</v>
      </c>
      <c r="K10" s="211">
        <v>18946111</v>
      </c>
      <c r="L10" s="211">
        <v>22118962</v>
      </c>
      <c r="M10" s="211">
        <v>26353679</v>
      </c>
      <c r="N10" s="211">
        <v>27263897</v>
      </c>
      <c r="O10" s="211">
        <v>17980333</v>
      </c>
      <c r="P10" s="211">
        <v>3705000</v>
      </c>
      <c r="Q10" s="211">
        <v>3515000</v>
      </c>
      <c r="R10" s="211">
        <v>8550000</v>
      </c>
      <c r="S10" s="130">
        <v>9255000</v>
      </c>
      <c r="T10" s="130">
        <v>4530000</v>
      </c>
      <c r="U10" s="130">
        <v>9553450</v>
      </c>
    </row>
    <row r="11" spans="1:21" ht="14.25" x14ac:dyDescent="0.2">
      <c r="A11" s="86" t="s">
        <v>132</v>
      </c>
      <c r="B11" s="123" t="s">
        <v>1</v>
      </c>
      <c r="C11" s="211">
        <v>0</v>
      </c>
      <c r="D11" s="211">
        <v>0</v>
      </c>
      <c r="E11" s="211">
        <v>1125000</v>
      </c>
      <c r="F11" s="211">
        <v>3648000</v>
      </c>
      <c r="G11" s="211">
        <v>2760000</v>
      </c>
      <c r="H11" s="211">
        <v>1050000</v>
      </c>
      <c r="I11" s="211">
        <v>2440000</v>
      </c>
      <c r="J11" s="211">
        <v>7000000</v>
      </c>
      <c r="K11" s="211">
        <v>1640000</v>
      </c>
      <c r="L11" s="211">
        <v>8039000</v>
      </c>
      <c r="M11" s="211">
        <v>3686950</v>
      </c>
      <c r="N11" s="211">
        <v>6535100</v>
      </c>
      <c r="O11" s="211">
        <v>2092000</v>
      </c>
      <c r="P11" s="211">
        <v>3833500</v>
      </c>
      <c r="Q11" s="211">
        <v>0</v>
      </c>
      <c r="R11" s="211">
        <v>2150000</v>
      </c>
      <c r="S11" s="130">
        <v>2190000</v>
      </c>
      <c r="T11" s="130">
        <v>1150000</v>
      </c>
      <c r="U11" s="130">
        <v>3925521</v>
      </c>
    </row>
    <row r="12" spans="1:21" ht="14.25" x14ac:dyDescent="0.2">
      <c r="A12" s="86" t="s">
        <v>133</v>
      </c>
      <c r="B12" s="123" t="s">
        <v>2</v>
      </c>
      <c r="C12" s="211">
        <v>1525000</v>
      </c>
      <c r="D12" s="211">
        <v>1270000</v>
      </c>
      <c r="E12" s="211">
        <v>0</v>
      </c>
      <c r="F12" s="211">
        <v>0</v>
      </c>
      <c r="G12" s="211">
        <v>0</v>
      </c>
      <c r="H12" s="211">
        <v>0</v>
      </c>
      <c r="I12" s="211">
        <v>0</v>
      </c>
      <c r="J12" s="211">
        <v>1250000</v>
      </c>
      <c r="K12" s="211">
        <v>0</v>
      </c>
      <c r="L12" s="211">
        <v>0</v>
      </c>
      <c r="M12" s="211">
        <v>3326000</v>
      </c>
      <c r="N12" s="211">
        <v>1186000</v>
      </c>
      <c r="O12" s="211">
        <v>0</v>
      </c>
      <c r="P12" s="211">
        <v>0</v>
      </c>
      <c r="Q12" s="211">
        <v>0</v>
      </c>
      <c r="R12" s="211">
        <v>1310000</v>
      </c>
      <c r="S12" s="130">
        <v>1660000</v>
      </c>
      <c r="T12" s="130">
        <v>0</v>
      </c>
      <c r="U12" s="130">
        <v>0</v>
      </c>
    </row>
    <row r="13" spans="1:21" ht="14.25" x14ac:dyDescent="0.2">
      <c r="A13" s="86" t="s">
        <v>134</v>
      </c>
      <c r="B13" s="123" t="s">
        <v>3</v>
      </c>
      <c r="C13" s="211">
        <v>0</v>
      </c>
      <c r="D13" s="211">
        <v>0</v>
      </c>
      <c r="E13" s="211">
        <v>0</v>
      </c>
      <c r="F13" s="211">
        <v>0</v>
      </c>
      <c r="G13" s="211">
        <v>0</v>
      </c>
      <c r="H13" s="211">
        <v>1075000</v>
      </c>
      <c r="I13" s="211">
        <v>2910000</v>
      </c>
      <c r="J13" s="211">
        <v>1360000</v>
      </c>
      <c r="K13" s="211">
        <v>2670000</v>
      </c>
      <c r="L13" s="211">
        <v>2998344</v>
      </c>
      <c r="M13" s="211">
        <v>1825000</v>
      </c>
      <c r="N13" s="211">
        <v>0</v>
      </c>
      <c r="O13" s="211">
        <v>1200000</v>
      </c>
      <c r="P13" s="211">
        <v>2505000</v>
      </c>
      <c r="Q13" s="211">
        <v>0</v>
      </c>
      <c r="R13" s="211">
        <v>0</v>
      </c>
      <c r="S13" s="130">
        <v>2223000</v>
      </c>
      <c r="T13" s="130">
        <v>0</v>
      </c>
      <c r="U13" s="130">
        <v>0</v>
      </c>
    </row>
    <row r="14" spans="1:21" ht="14.25" x14ac:dyDescent="0.2">
      <c r="A14" s="86" t="s">
        <v>135</v>
      </c>
      <c r="B14" s="123" t="s">
        <v>79</v>
      </c>
      <c r="C14" s="211">
        <v>34947557</v>
      </c>
      <c r="D14" s="211">
        <v>33371676</v>
      </c>
      <c r="E14" s="211">
        <v>75154448</v>
      </c>
      <c r="F14" s="211">
        <v>104453867</v>
      </c>
      <c r="G14" s="211">
        <v>182874159</v>
      </c>
      <c r="H14" s="211">
        <v>104588991</v>
      </c>
      <c r="I14" s="211">
        <v>70228969</v>
      </c>
      <c r="J14" s="211">
        <v>82355626</v>
      </c>
      <c r="K14" s="211">
        <v>82441823</v>
      </c>
      <c r="L14" s="211">
        <v>68370517</v>
      </c>
      <c r="M14" s="211">
        <v>80398342</v>
      </c>
      <c r="N14" s="211">
        <v>122219668</v>
      </c>
      <c r="O14" s="211">
        <v>95689639</v>
      </c>
      <c r="P14" s="211">
        <v>120790292</v>
      </c>
      <c r="Q14" s="211">
        <v>149635549</v>
      </c>
      <c r="R14" s="211">
        <v>164890991</v>
      </c>
      <c r="S14" s="130">
        <v>269144870</v>
      </c>
      <c r="T14" s="130">
        <v>218898508</v>
      </c>
      <c r="U14" s="130">
        <v>321060196</v>
      </c>
    </row>
    <row r="15" spans="1:21" ht="14.25" x14ac:dyDescent="0.2">
      <c r="A15" s="86" t="s">
        <v>136</v>
      </c>
      <c r="B15" s="123" t="s">
        <v>4</v>
      </c>
      <c r="C15" s="211">
        <v>0</v>
      </c>
      <c r="D15" s="211">
        <v>0</v>
      </c>
      <c r="E15" s="211">
        <v>1100000</v>
      </c>
      <c r="F15" s="211">
        <v>0</v>
      </c>
      <c r="G15" s="211">
        <v>1850000</v>
      </c>
      <c r="H15" s="211">
        <v>1120000</v>
      </c>
      <c r="I15" s="211">
        <v>0</v>
      </c>
      <c r="J15" s="211">
        <v>0</v>
      </c>
      <c r="K15" s="211">
        <v>2400000</v>
      </c>
      <c r="L15" s="211">
        <v>0</v>
      </c>
      <c r="M15" s="211">
        <v>1375000</v>
      </c>
      <c r="N15" s="211">
        <v>1375000</v>
      </c>
      <c r="O15" s="211">
        <v>1480000</v>
      </c>
      <c r="P15" s="211">
        <v>0</v>
      </c>
      <c r="Q15" s="211">
        <v>0</v>
      </c>
      <c r="R15" s="211">
        <v>0</v>
      </c>
      <c r="S15" s="130">
        <v>1350000</v>
      </c>
      <c r="T15" s="130">
        <v>0</v>
      </c>
      <c r="U15" s="130">
        <v>0</v>
      </c>
    </row>
    <row r="16" spans="1:21" ht="14.25" x14ac:dyDescent="0.2">
      <c r="A16" s="86" t="s">
        <v>137</v>
      </c>
      <c r="B16" s="123" t="s">
        <v>5</v>
      </c>
      <c r="C16" s="211">
        <v>0</v>
      </c>
      <c r="D16" s="211">
        <v>1500000</v>
      </c>
      <c r="E16" s="211">
        <v>0</v>
      </c>
      <c r="F16" s="211">
        <v>1877000</v>
      </c>
      <c r="G16" s="211">
        <v>0</v>
      </c>
      <c r="H16" s="211">
        <v>4025000</v>
      </c>
      <c r="I16" s="211">
        <v>0</v>
      </c>
      <c r="J16" s="211">
        <v>0</v>
      </c>
      <c r="K16" s="211">
        <v>0</v>
      </c>
      <c r="L16" s="211">
        <v>1550000</v>
      </c>
      <c r="M16" s="211">
        <v>1245000</v>
      </c>
      <c r="N16" s="211">
        <v>1005000</v>
      </c>
      <c r="O16" s="211">
        <v>0</v>
      </c>
      <c r="P16" s="211">
        <v>0</v>
      </c>
      <c r="Q16" s="211">
        <v>0</v>
      </c>
      <c r="R16" s="211">
        <v>2379400</v>
      </c>
      <c r="S16" s="130">
        <v>0</v>
      </c>
      <c r="T16" s="130">
        <v>1200000</v>
      </c>
      <c r="U16" s="130">
        <v>3700000</v>
      </c>
    </row>
    <row r="17" spans="1:21" ht="14.25" x14ac:dyDescent="0.2">
      <c r="A17" s="86" t="s">
        <v>138</v>
      </c>
      <c r="B17" s="123" t="s">
        <v>6</v>
      </c>
      <c r="C17" s="211">
        <v>0</v>
      </c>
      <c r="D17" s="211">
        <v>0</v>
      </c>
      <c r="E17" s="211">
        <v>0</v>
      </c>
      <c r="F17" s="211">
        <v>0</v>
      </c>
      <c r="G17" s="211">
        <v>1250000</v>
      </c>
      <c r="H17" s="211">
        <v>0</v>
      </c>
      <c r="I17" s="211">
        <v>0</v>
      </c>
      <c r="J17" s="211">
        <v>0</v>
      </c>
      <c r="K17" s="211">
        <v>0</v>
      </c>
      <c r="L17" s="211">
        <v>0</v>
      </c>
      <c r="M17" s="211">
        <v>0</v>
      </c>
      <c r="N17" s="211">
        <v>0</v>
      </c>
      <c r="O17" s="211">
        <v>0</v>
      </c>
      <c r="P17" s="211">
        <v>1025000</v>
      </c>
      <c r="Q17" s="211">
        <v>0</v>
      </c>
      <c r="R17" s="211">
        <v>1655000</v>
      </c>
      <c r="S17" s="130">
        <v>0</v>
      </c>
      <c r="T17" s="130">
        <v>0</v>
      </c>
      <c r="U17" s="130">
        <v>0</v>
      </c>
    </row>
    <row r="18" spans="1:21" ht="14.25" x14ac:dyDescent="0.2">
      <c r="A18" s="86" t="s">
        <v>139</v>
      </c>
      <c r="B18" s="123" t="s">
        <v>7</v>
      </c>
      <c r="C18" s="211">
        <v>0</v>
      </c>
      <c r="D18" s="211">
        <v>0</v>
      </c>
      <c r="E18" s="211">
        <v>0</v>
      </c>
      <c r="F18" s="211">
        <v>0</v>
      </c>
      <c r="G18" s="211">
        <v>0</v>
      </c>
      <c r="H18" s="211">
        <v>0</v>
      </c>
      <c r="I18" s="211">
        <v>0</v>
      </c>
      <c r="J18" s="211">
        <v>1225000</v>
      </c>
      <c r="K18" s="211">
        <v>0</v>
      </c>
      <c r="L18" s="211">
        <v>0</v>
      </c>
      <c r="M18" s="211">
        <v>0</v>
      </c>
      <c r="N18" s="211">
        <v>0</v>
      </c>
      <c r="O18" s="211">
        <v>0</v>
      </c>
      <c r="P18" s="211">
        <v>0</v>
      </c>
      <c r="Q18" s="211">
        <v>0</v>
      </c>
      <c r="R18" s="211">
        <v>0</v>
      </c>
      <c r="S18" s="130">
        <v>0</v>
      </c>
      <c r="T18" s="130">
        <v>0</v>
      </c>
      <c r="U18" s="130">
        <v>0</v>
      </c>
    </row>
    <row r="19" spans="1:21" ht="14.25" x14ac:dyDescent="0.2">
      <c r="A19" s="86" t="s">
        <v>140</v>
      </c>
      <c r="B19" s="123" t="s">
        <v>8</v>
      </c>
      <c r="C19" s="211">
        <v>4280000</v>
      </c>
      <c r="D19" s="211">
        <v>3745000</v>
      </c>
      <c r="E19" s="211">
        <v>3665124</v>
      </c>
      <c r="F19" s="211">
        <v>7155000</v>
      </c>
      <c r="G19" s="211">
        <v>8611815</v>
      </c>
      <c r="H19" s="211">
        <v>9850066</v>
      </c>
      <c r="I19" s="211">
        <v>2525000</v>
      </c>
      <c r="J19" s="211">
        <v>6186684</v>
      </c>
      <c r="K19" s="211">
        <v>2525100</v>
      </c>
      <c r="L19" s="211">
        <v>1087700</v>
      </c>
      <c r="M19" s="211">
        <v>4411161</v>
      </c>
      <c r="N19" s="211">
        <v>13080000</v>
      </c>
      <c r="O19" s="211">
        <v>3835000</v>
      </c>
      <c r="P19" s="211">
        <v>10067000</v>
      </c>
      <c r="Q19" s="211">
        <v>7480000</v>
      </c>
      <c r="R19" s="211">
        <v>7016000</v>
      </c>
      <c r="S19" s="130">
        <v>6557170</v>
      </c>
      <c r="T19" s="130">
        <v>3750519</v>
      </c>
      <c r="U19" s="130">
        <v>7187000</v>
      </c>
    </row>
    <row r="20" spans="1:21" ht="14.25" x14ac:dyDescent="0.2">
      <c r="A20" s="86" t="s">
        <v>141</v>
      </c>
      <c r="B20" s="123" t="s">
        <v>9</v>
      </c>
      <c r="C20" s="211">
        <v>2600000</v>
      </c>
      <c r="D20" s="211">
        <v>2500000</v>
      </c>
      <c r="E20" s="211">
        <v>6815208</v>
      </c>
      <c r="F20" s="211">
        <v>12535000</v>
      </c>
      <c r="G20" s="211">
        <v>18780000</v>
      </c>
      <c r="H20" s="211">
        <v>11231753</v>
      </c>
      <c r="I20" s="211">
        <v>6390222</v>
      </c>
      <c r="J20" s="211">
        <v>4535000</v>
      </c>
      <c r="K20" s="211">
        <v>2850000</v>
      </c>
      <c r="L20" s="211">
        <v>5170000</v>
      </c>
      <c r="M20" s="211">
        <v>6640000</v>
      </c>
      <c r="N20" s="211">
        <v>8275000</v>
      </c>
      <c r="O20" s="211">
        <v>21334315</v>
      </c>
      <c r="P20" s="211">
        <v>6420000</v>
      </c>
      <c r="Q20" s="211">
        <v>9050000</v>
      </c>
      <c r="R20" s="211">
        <v>8689600</v>
      </c>
      <c r="S20" s="130">
        <v>20470000</v>
      </c>
      <c r="T20" s="130">
        <v>25976000</v>
      </c>
      <c r="U20" s="130">
        <v>40883081</v>
      </c>
    </row>
    <row r="21" spans="1:21" ht="14.25" x14ac:dyDescent="0.2">
      <c r="A21" s="86" t="s">
        <v>142</v>
      </c>
      <c r="B21" s="123" t="s">
        <v>10</v>
      </c>
      <c r="C21" s="211">
        <v>0</v>
      </c>
      <c r="D21" s="211">
        <v>5882000</v>
      </c>
      <c r="E21" s="211">
        <v>2148000</v>
      </c>
      <c r="F21" s="211">
        <v>2375000</v>
      </c>
      <c r="G21" s="211">
        <v>10247185</v>
      </c>
      <c r="H21" s="211">
        <v>9432450</v>
      </c>
      <c r="I21" s="211">
        <v>6210000</v>
      </c>
      <c r="J21" s="211">
        <v>8195000</v>
      </c>
      <c r="K21" s="211">
        <v>2250000</v>
      </c>
      <c r="L21" s="211">
        <v>1450000</v>
      </c>
      <c r="M21" s="211">
        <v>1300000</v>
      </c>
      <c r="N21" s="211">
        <v>6376000</v>
      </c>
      <c r="O21" s="211">
        <v>6155000</v>
      </c>
      <c r="P21" s="211">
        <v>4825000</v>
      </c>
      <c r="Q21" s="211">
        <v>5735005</v>
      </c>
      <c r="R21" s="211">
        <v>5890000</v>
      </c>
      <c r="S21" s="130">
        <v>4975000</v>
      </c>
      <c r="T21" s="130">
        <v>10922500</v>
      </c>
      <c r="U21" s="130">
        <v>13542100</v>
      </c>
    </row>
    <row r="22" spans="1:21" ht="14.25" x14ac:dyDescent="0.2">
      <c r="A22" s="86" t="s">
        <v>143</v>
      </c>
      <c r="B22" s="123" t="s">
        <v>11</v>
      </c>
      <c r="C22" s="211">
        <v>0</v>
      </c>
      <c r="D22" s="211">
        <v>0</v>
      </c>
      <c r="E22" s="211">
        <v>0</v>
      </c>
      <c r="F22" s="211">
        <v>1850000</v>
      </c>
      <c r="G22" s="211">
        <v>0</v>
      </c>
      <c r="H22" s="211">
        <v>0</v>
      </c>
      <c r="I22" s="211">
        <v>0</v>
      </c>
      <c r="J22" s="211">
        <v>0</v>
      </c>
      <c r="K22" s="211">
        <v>0</v>
      </c>
      <c r="L22" s="211">
        <v>0</v>
      </c>
      <c r="M22" s="211">
        <v>0</v>
      </c>
      <c r="N22" s="211">
        <v>0</v>
      </c>
      <c r="O22" s="211">
        <v>0</v>
      </c>
      <c r="P22" s="211">
        <v>0</v>
      </c>
      <c r="Q22" s="211">
        <v>0</v>
      </c>
      <c r="R22" s="211">
        <v>0</v>
      </c>
      <c r="S22" s="130">
        <v>0</v>
      </c>
      <c r="T22" s="130">
        <v>1048576</v>
      </c>
      <c r="U22" s="130">
        <v>0</v>
      </c>
    </row>
    <row r="23" spans="1:21" ht="14.25" x14ac:dyDescent="0.2">
      <c r="A23" s="86" t="s">
        <v>144</v>
      </c>
      <c r="B23" s="123" t="s">
        <v>12</v>
      </c>
      <c r="C23" s="211">
        <v>1185000</v>
      </c>
      <c r="D23" s="211">
        <v>2000000</v>
      </c>
      <c r="E23" s="211">
        <v>2505000</v>
      </c>
      <c r="F23" s="211">
        <v>5500000</v>
      </c>
      <c r="G23" s="211">
        <v>6205000</v>
      </c>
      <c r="H23" s="211">
        <v>11410625</v>
      </c>
      <c r="I23" s="211">
        <v>6015000</v>
      </c>
      <c r="J23" s="211">
        <v>7266101</v>
      </c>
      <c r="K23" s="211">
        <v>5815000</v>
      </c>
      <c r="L23" s="211">
        <v>3625000</v>
      </c>
      <c r="M23" s="211">
        <v>5145000</v>
      </c>
      <c r="N23" s="211">
        <v>8226000</v>
      </c>
      <c r="O23" s="211">
        <v>18866000</v>
      </c>
      <c r="P23" s="211">
        <v>6500000</v>
      </c>
      <c r="Q23" s="211">
        <v>19169000</v>
      </c>
      <c r="R23" s="211">
        <v>7852500</v>
      </c>
      <c r="S23" s="130">
        <v>10910000</v>
      </c>
      <c r="T23" s="130">
        <v>15281000</v>
      </c>
      <c r="U23" s="130">
        <v>38485256</v>
      </c>
    </row>
    <row r="24" spans="1:21" ht="14.25" x14ac:dyDescent="0.2">
      <c r="A24" s="86" t="s">
        <v>145</v>
      </c>
      <c r="B24" s="123" t="s">
        <v>13</v>
      </c>
      <c r="C24" s="211">
        <v>1388400</v>
      </c>
      <c r="D24" s="211">
        <v>1100000</v>
      </c>
      <c r="E24" s="211">
        <v>6383000</v>
      </c>
      <c r="F24" s="211">
        <v>8431750</v>
      </c>
      <c r="G24" s="211">
        <v>15846550</v>
      </c>
      <c r="H24" s="211">
        <v>8424500</v>
      </c>
      <c r="I24" s="211">
        <v>6115000</v>
      </c>
      <c r="J24" s="211">
        <v>8071000</v>
      </c>
      <c r="K24" s="211">
        <v>6200000</v>
      </c>
      <c r="L24" s="211">
        <v>0</v>
      </c>
      <c r="M24" s="211">
        <v>4965000</v>
      </c>
      <c r="N24" s="211">
        <v>7359950</v>
      </c>
      <c r="O24" s="211">
        <v>10184000</v>
      </c>
      <c r="P24" s="211">
        <v>5330000</v>
      </c>
      <c r="Q24" s="211">
        <v>11230565</v>
      </c>
      <c r="R24" s="211">
        <v>7615000</v>
      </c>
      <c r="S24" s="130">
        <v>7147000</v>
      </c>
      <c r="T24" s="130">
        <v>26043055</v>
      </c>
      <c r="U24" s="130">
        <v>31036308</v>
      </c>
    </row>
    <row r="25" spans="1:21" ht="14.25" x14ac:dyDescent="0.2">
      <c r="A25" s="86" t="s">
        <v>146</v>
      </c>
      <c r="B25" s="123" t="s">
        <v>14</v>
      </c>
      <c r="C25" s="211">
        <v>1250000</v>
      </c>
      <c r="D25" s="211">
        <v>0</v>
      </c>
      <c r="E25" s="211">
        <v>0</v>
      </c>
      <c r="F25" s="211">
        <v>3803498</v>
      </c>
      <c r="G25" s="211">
        <v>3000000</v>
      </c>
      <c r="H25" s="211">
        <v>1035000</v>
      </c>
      <c r="I25" s="211">
        <v>1305000</v>
      </c>
      <c r="J25" s="211">
        <v>6254920</v>
      </c>
      <c r="K25" s="211">
        <v>0</v>
      </c>
      <c r="L25" s="211">
        <v>4155000</v>
      </c>
      <c r="M25" s="211">
        <v>2590000</v>
      </c>
      <c r="N25" s="211">
        <v>0</v>
      </c>
      <c r="O25" s="211">
        <v>1250000</v>
      </c>
      <c r="P25" s="211">
        <v>1500000</v>
      </c>
      <c r="Q25" s="211">
        <v>3485785</v>
      </c>
      <c r="R25" s="211">
        <v>1035000</v>
      </c>
      <c r="S25" s="130">
        <v>0</v>
      </c>
      <c r="T25" s="130">
        <v>2215895</v>
      </c>
      <c r="U25" s="130">
        <v>3903700</v>
      </c>
    </row>
    <row r="26" spans="1:21" ht="14.25" x14ac:dyDescent="0.2">
      <c r="A26" s="86" t="s">
        <v>147</v>
      </c>
      <c r="B26" s="123" t="s">
        <v>15</v>
      </c>
      <c r="C26" s="211">
        <v>0</v>
      </c>
      <c r="D26" s="211">
        <v>2205000</v>
      </c>
      <c r="E26" s="211">
        <v>1175000</v>
      </c>
      <c r="F26" s="211">
        <v>1223000</v>
      </c>
      <c r="G26" s="211">
        <v>2400000</v>
      </c>
      <c r="H26" s="211">
        <v>5605000</v>
      </c>
      <c r="I26" s="211">
        <v>0</v>
      </c>
      <c r="J26" s="211">
        <v>2715000</v>
      </c>
      <c r="K26" s="211">
        <v>2850000</v>
      </c>
      <c r="L26" s="211">
        <v>0</v>
      </c>
      <c r="M26" s="211">
        <v>1750000</v>
      </c>
      <c r="N26" s="211">
        <v>0</v>
      </c>
      <c r="O26" s="211">
        <v>1200000</v>
      </c>
      <c r="P26" s="211">
        <v>1100000</v>
      </c>
      <c r="Q26" s="211">
        <v>0</v>
      </c>
      <c r="R26" s="211">
        <v>0</v>
      </c>
      <c r="S26" s="130">
        <v>0</v>
      </c>
      <c r="T26" s="130">
        <v>3800000</v>
      </c>
      <c r="U26" s="130">
        <v>5343000</v>
      </c>
    </row>
    <row r="27" spans="1:21" ht="14.25" x14ac:dyDescent="0.2">
      <c r="A27" s="86" t="s">
        <v>148</v>
      </c>
      <c r="B27" s="123" t="s">
        <v>16</v>
      </c>
      <c r="C27" s="211">
        <v>0</v>
      </c>
      <c r="D27" s="211">
        <v>1350000</v>
      </c>
      <c r="E27" s="211">
        <v>0</v>
      </c>
      <c r="F27" s="211">
        <v>1265000</v>
      </c>
      <c r="G27" s="211">
        <v>2450025</v>
      </c>
      <c r="H27" s="211">
        <v>2110000</v>
      </c>
      <c r="I27" s="211">
        <v>3040000</v>
      </c>
      <c r="J27" s="211">
        <v>1200000</v>
      </c>
      <c r="K27" s="211">
        <v>0</v>
      </c>
      <c r="L27" s="211">
        <v>2800000</v>
      </c>
      <c r="M27" s="211">
        <v>1300000</v>
      </c>
      <c r="N27" s="211">
        <v>1070760</v>
      </c>
      <c r="O27" s="211">
        <v>0</v>
      </c>
      <c r="P27" s="211">
        <v>0</v>
      </c>
      <c r="Q27" s="211">
        <v>1850000</v>
      </c>
      <c r="R27" s="211">
        <v>0</v>
      </c>
      <c r="S27" s="130">
        <v>1100000</v>
      </c>
      <c r="T27" s="130">
        <v>2281888</v>
      </c>
      <c r="U27" s="130">
        <v>5853000</v>
      </c>
    </row>
    <row r="28" spans="1:21" ht="14.25" x14ac:dyDescent="0.2">
      <c r="A28" s="86" t="s">
        <v>149</v>
      </c>
      <c r="B28" s="123" t="s">
        <v>17</v>
      </c>
      <c r="C28" s="211">
        <v>0</v>
      </c>
      <c r="D28" s="211">
        <v>0</v>
      </c>
      <c r="E28" s="211">
        <v>1220000</v>
      </c>
      <c r="F28" s="211">
        <v>0</v>
      </c>
      <c r="G28" s="211">
        <v>0</v>
      </c>
      <c r="H28" s="211">
        <v>0</v>
      </c>
      <c r="I28" s="211">
        <v>0</v>
      </c>
      <c r="J28" s="211">
        <v>1400000</v>
      </c>
      <c r="K28" s="211">
        <v>2554000</v>
      </c>
      <c r="L28" s="211">
        <v>1390000</v>
      </c>
      <c r="M28" s="211">
        <v>1400000</v>
      </c>
      <c r="N28" s="211">
        <v>0</v>
      </c>
      <c r="O28" s="211">
        <v>1070000</v>
      </c>
      <c r="P28" s="211">
        <v>0</v>
      </c>
      <c r="Q28" s="211">
        <v>0</v>
      </c>
      <c r="R28" s="211">
        <v>0</v>
      </c>
      <c r="S28" s="130">
        <v>0</v>
      </c>
      <c r="T28" s="130">
        <v>0</v>
      </c>
      <c r="U28" s="130">
        <v>0</v>
      </c>
    </row>
    <row r="29" spans="1:21" ht="14.25" x14ac:dyDescent="0.2">
      <c r="A29" s="86" t="s">
        <v>150</v>
      </c>
      <c r="B29" s="123" t="s">
        <v>30</v>
      </c>
      <c r="C29" s="211">
        <v>0</v>
      </c>
      <c r="D29" s="211">
        <v>0</v>
      </c>
      <c r="E29" s="211">
        <v>0</v>
      </c>
      <c r="F29" s="211">
        <v>0</v>
      </c>
      <c r="G29" s="211">
        <v>0</v>
      </c>
      <c r="H29" s="211">
        <v>0</v>
      </c>
      <c r="I29" s="211">
        <v>0</v>
      </c>
      <c r="J29" s="211">
        <v>0</v>
      </c>
      <c r="K29" s="211">
        <v>0</v>
      </c>
      <c r="L29" s="211">
        <v>0</v>
      </c>
      <c r="M29" s="211">
        <v>0</v>
      </c>
      <c r="N29" s="211">
        <v>0</v>
      </c>
      <c r="O29" s="211">
        <v>0</v>
      </c>
      <c r="P29" s="211">
        <v>0</v>
      </c>
      <c r="Q29" s="211">
        <v>0</v>
      </c>
      <c r="R29" s="211">
        <v>0</v>
      </c>
      <c r="S29" s="130">
        <v>0</v>
      </c>
      <c r="T29" s="130">
        <v>0</v>
      </c>
      <c r="U29" s="130">
        <v>0</v>
      </c>
    </row>
    <row r="30" spans="1:21" ht="14.25" x14ac:dyDescent="0.2">
      <c r="A30" s="86" t="s">
        <v>151</v>
      </c>
      <c r="B30" s="123" t="s">
        <v>18</v>
      </c>
      <c r="C30" s="211">
        <v>0</v>
      </c>
      <c r="D30" s="211">
        <v>0</v>
      </c>
      <c r="E30" s="211">
        <v>1170000</v>
      </c>
      <c r="F30" s="211">
        <v>0</v>
      </c>
      <c r="G30" s="211">
        <v>2325000</v>
      </c>
      <c r="H30" s="211">
        <v>0</v>
      </c>
      <c r="I30" s="211">
        <v>0</v>
      </c>
      <c r="J30" s="211">
        <v>0</v>
      </c>
      <c r="K30" s="211">
        <v>0</v>
      </c>
      <c r="L30" s="211">
        <v>0</v>
      </c>
      <c r="M30" s="211">
        <v>0</v>
      </c>
      <c r="N30" s="211">
        <v>0</v>
      </c>
      <c r="O30" s="211">
        <v>0</v>
      </c>
      <c r="P30" s="211">
        <v>2804232</v>
      </c>
      <c r="Q30" s="211">
        <v>0</v>
      </c>
      <c r="R30" s="211">
        <v>1101002</v>
      </c>
      <c r="S30" s="130">
        <v>0</v>
      </c>
      <c r="T30" s="130">
        <v>1400000</v>
      </c>
      <c r="U30" s="130">
        <v>1100000</v>
      </c>
    </row>
    <row r="31" spans="1:21" ht="14.25" x14ac:dyDescent="0.2">
      <c r="A31" s="86" t="s">
        <v>152</v>
      </c>
      <c r="B31" s="123" t="s">
        <v>19</v>
      </c>
      <c r="C31" s="211">
        <v>0</v>
      </c>
      <c r="D31" s="211">
        <v>0</v>
      </c>
      <c r="E31" s="211">
        <v>0</v>
      </c>
      <c r="F31" s="211">
        <v>0</v>
      </c>
      <c r="G31" s="211">
        <v>0</v>
      </c>
      <c r="H31" s="211">
        <v>0</v>
      </c>
      <c r="I31" s="211">
        <v>0</v>
      </c>
      <c r="J31" s="211">
        <v>0</v>
      </c>
      <c r="K31" s="211">
        <v>0</v>
      </c>
      <c r="L31" s="211">
        <v>0</v>
      </c>
      <c r="M31" s="211">
        <v>0</v>
      </c>
      <c r="N31" s="211">
        <v>0</v>
      </c>
      <c r="O31" s="211">
        <v>0</v>
      </c>
      <c r="P31" s="211">
        <v>0</v>
      </c>
      <c r="Q31" s="211">
        <v>0</v>
      </c>
      <c r="R31" s="211">
        <v>0</v>
      </c>
      <c r="S31" s="130">
        <v>0</v>
      </c>
      <c r="T31" s="130">
        <v>0</v>
      </c>
      <c r="U31" s="130">
        <v>0</v>
      </c>
    </row>
    <row r="32" spans="1:21" ht="14.25" x14ac:dyDescent="0.2">
      <c r="A32" s="86" t="s">
        <v>153</v>
      </c>
      <c r="B32" s="123" t="s">
        <v>20</v>
      </c>
      <c r="C32" s="211">
        <v>0</v>
      </c>
      <c r="D32" s="211">
        <v>0</v>
      </c>
      <c r="E32" s="211">
        <v>0</v>
      </c>
      <c r="F32" s="211">
        <v>0</v>
      </c>
      <c r="G32" s="211">
        <v>0</v>
      </c>
      <c r="H32" s="211">
        <v>0</v>
      </c>
      <c r="I32" s="211">
        <v>0</v>
      </c>
      <c r="J32" s="211">
        <v>0</v>
      </c>
      <c r="K32" s="211">
        <v>0</v>
      </c>
      <c r="L32" s="211">
        <v>0</v>
      </c>
      <c r="M32" s="211">
        <v>0</v>
      </c>
      <c r="N32" s="211">
        <v>0</v>
      </c>
      <c r="O32" s="211">
        <v>0</v>
      </c>
      <c r="P32" s="211">
        <v>0</v>
      </c>
      <c r="Q32" s="211">
        <v>0</v>
      </c>
      <c r="R32" s="211">
        <v>0</v>
      </c>
      <c r="S32" s="130">
        <v>0</v>
      </c>
      <c r="T32" s="130">
        <v>0</v>
      </c>
      <c r="U32" s="130">
        <v>0</v>
      </c>
    </row>
    <row r="33" spans="1:21" ht="14.25" x14ac:dyDescent="0.2">
      <c r="A33" s="86" t="s">
        <v>154</v>
      </c>
      <c r="B33" s="123" t="s">
        <v>21</v>
      </c>
      <c r="C33" s="211">
        <v>2540000</v>
      </c>
      <c r="D33" s="211">
        <v>2700000</v>
      </c>
      <c r="E33" s="211">
        <v>3800000</v>
      </c>
      <c r="F33" s="211">
        <v>8656000</v>
      </c>
      <c r="G33" s="211">
        <v>23878000</v>
      </c>
      <c r="H33" s="211">
        <v>16160000</v>
      </c>
      <c r="I33" s="211">
        <v>4700000</v>
      </c>
      <c r="J33" s="211">
        <v>5737500</v>
      </c>
      <c r="K33" s="211">
        <v>9828750</v>
      </c>
      <c r="L33" s="211">
        <v>7151500</v>
      </c>
      <c r="M33" s="211">
        <v>7139000</v>
      </c>
      <c r="N33" s="211">
        <v>7043000</v>
      </c>
      <c r="O33" s="211">
        <v>3782403</v>
      </c>
      <c r="P33" s="211">
        <v>9605000</v>
      </c>
      <c r="Q33" s="211">
        <v>3795000</v>
      </c>
      <c r="R33" s="211">
        <v>1400000</v>
      </c>
      <c r="S33" s="130">
        <v>9750000</v>
      </c>
      <c r="T33" s="130">
        <v>8470000</v>
      </c>
      <c r="U33" s="130">
        <v>18616895</v>
      </c>
    </row>
    <row r="34" spans="1:21" ht="14.25" x14ac:dyDescent="0.2">
      <c r="A34" s="86" t="s">
        <v>155</v>
      </c>
      <c r="B34" s="123" t="s">
        <v>22</v>
      </c>
      <c r="C34" s="211">
        <v>0</v>
      </c>
      <c r="D34" s="211">
        <v>0</v>
      </c>
      <c r="E34" s="211">
        <v>0</v>
      </c>
      <c r="F34" s="211">
        <v>0</v>
      </c>
      <c r="G34" s="211">
        <v>1450000</v>
      </c>
      <c r="H34" s="211">
        <v>2500000</v>
      </c>
      <c r="I34" s="211">
        <v>0</v>
      </c>
      <c r="J34" s="211">
        <v>1100000</v>
      </c>
      <c r="K34" s="211">
        <v>1300000</v>
      </c>
      <c r="L34" s="211">
        <v>3450050</v>
      </c>
      <c r="M34" s="211">
        <v>3238000</v>
      </c>
      <c r="N34" s="211">
        <v>1800000</v>
      </c>
      <c r="O34" s="211">
        <v>0</v>
      </c>
      <c r="P34" s="211">
        <v>1030000</v>
      </c>
      <c r="Q34" s="211">
        <v>0</v>
      </c>
      <c r="R34" s="211">
        <v>0</v>
      </c>
      <c r="S34" s="130">
        <v>1100000</v>
      </c>
      <c r="T34" s="130">
        <v>0</v>
      </c>
      <c r="U34" s="130">
        <v>0</v>
      </c>
    </row>
    <row r="35" spans="1:21" ht="14.25" x14ac:dyDescent="0.2">
      <c r="A35" s="86" t="s">
        <v>156</v>
      </c>
      <c r="B35" s="123" t="s">
        <v>23</v>
      </c>
      <c r="C35" s="211">
        <v>2605000</v>
      </c>
      <c r="D35" s="211">
        <v>2225000</v>
      </c>
      <c r="E35" s="211">
        <v>2390000</v>
      </c>
      <c r="F35" s="211">
        <v>6244000</v>
      </c>
      <c r="G35" s="211">
        <v>3234000</v>
      </c>
      <c r="H35" s="211">
        <v>4165000</v>
      </c>
      <c r="I35" s="211">
        <v>2000000</v>
      </c>
      <c r="J35" s="211">
        <v>2980000</v>
      </c>
      <c r="K35" s="211">
        <v>1315000</v>
      </c>
      <c r="L35" s="211">
        <v>2532500</v>
      </c>
      <c r="M35" s="211">
        <v>1330000</v>
      </c>
      <c r="N35" s="211">
        <v>3750000</v>
      </c>
      <c r="O35" s="211">
        <v>3850000</v>
      </c>
      <c r="P35" s="211">
        <v>3605000</v>
      </c>
      <c r="Q35" s="211">
        <v>3290000</v>
      </c>
      <c r="R35" s="211">
        <v>3275000</v>
      </c>
      <c r="S35" s="130">
        <v>1350000</v>
      </c>
      <c r="T35" s="130">
        <v>5500000</v>
      </c>
      <c r="U35" s="130">
        <v>10776500</v>
      </c>
    </row>
    <row r="36" spans="1:21" ht="14.25" x14ac:dyDescent="0.2">
      <c r="A36" s="86" t="s">
        <v>157</v>
      </c>
      <c r="B36" s="123" t="s">
        <v>24</v>
      </c>
      <c r="C36" s="211">
        <v>0</v>
      </c>
      <c r="D36" s="211">
        <v>0</v>
      </c>
      <c r="E36" s="211">
        <v>0</v>
      </c>
      <c r="F36" s="211">
        <v>0</v>
      </c>
      <c r="G36" s="211">
        <v>0</v>
      </c>
      <c r="H36" s="211">
        <v>0</v>
      </c>
      <c r="I36" s="211">
        <v>0</v>
      </c>
      <c r="J36" s="211">
        <v>0</v>
      </c>
      <c r="K36" s="211">
        <v>0</v>
      </c>
      <c r="L36" s="211">
        <v>0</v>
      </c>
      <c r="M36" s="211">
        <v>0</v>
      </c>
      <c r="N36" s="211">
        <v>0</v>
      </c>
      <c r="O36" s="211">
        <v>0</v>
      </c>
      <c r="P36" s="211">
        <v>0</v>
      </c>
      <c r="Q36" s="211">
        <v>0</v>
      </c>
      <c r="R36" s="211">
        <v>0</v>
      </c>
      <c r="S36" s="130">
        <v>0</v>
      </c>
      <c r="T36" s="130">
        <v>0</v>
      </c>
      <c r="U36" s="130">
        <v>0</v>
      </c>
    </row>
    <row r="37" spans="1:21" ht="14.25" x14ac:dyDescent="0.2">
      <c r="A37" s="86" t="s">
        <v>158</v>
      </c>
      <c r="B37" s="123" t="s">
        <v>25</v>
      </c>
      <c r="C37" s="211">
        <v>0</v>
      </c>
      <c r="D37" s="211">
        <v>1240000</v>
      </c>
      <c r="E37" s="211">
        <v>1250000</v>
      </c>
      <c r="F37" s="211">
        <v>8050000</v>
      </c>
      <c r="G37" s="211">
        <v>2827750</v>
      </c>
      <c r="H37" s="211">
        <v>4498933</v>
      </c>
      <c r="I37" s="211">
        <v>4119324</v>
      </c>
      <c r="J37" s="211">
        <v>1750000</v>
      </c>
      <c r="K37" s="211">
        <v>4830000</v>
      </c>
      <c r="L37" s="211">
        <v>3100000</v>
      </c>
      <c r="M37" s="211">
        <v>0</v>
      </c>
      <c r="N37" s="211">
        <v>0</v>
      </c>
      <c r="O37" s="211">
        <v>3775000</v>
      </c>
      <c r="P37" s="211">
        <v>2990000</v>
      </c>
      <c r="Q37" s="211">
        <v>0</v>
      </c>
      <c r="R37" s="211">
        <v>1500000</v>
      </c>
      <c r="S37" s="130">
        <v>3600000</v>
      </c>
      <c r="T37" s="130">
        <v>7025000</v>
      </c>
      <c r="U37" s="130">
        <v>3525000</v>
      </c>
    </row>
    <row r="38" spans="1:21" ht="14.25" x14ac:dyDescent="0.2">
      <c r="A38" s="86" t="s">
        <v>159</v>
      </c>
      <c r="B38" s="123" t="s">
        <v>26</v>
      </c>
      <c r="C38" s="211">
        <v>1200000</v>
      </c>
      <c r="D38" s="211">
        <v>0</v>
      </c>
      <c r="E38" s="211">
        <v>2450000</v>
      </c>
      <c r="F38" s="211">
        <v>2727000</v>
      </c>
      <c r="G38" s="211">
        <v>11500000</v>
      </c>
      <c r="H38" s="211">
        <v>9510777</v>
      </c>
      <c r="I38" s="211">
        <v>6535000</v>
      </c>
      <c r="J38" s="211">
        <v>4950000</v>
      </c>
      <c r="K38" s="211">
        <v>7600000</v>
      </c>
      <c r="L38" s="211">
        <v>7846118</v>
      </c>
      <c r="M38" s="211">
        <v>0</v>
      </c>
      <c r="N38" s="211">
        <v>5615000</v>
      </c>
      <c r="O38" s="211">
        <v>3842000</v>
      </c>
      <c r="P38" s="211">
        <v>15230000</v>
      </c>
      <c r="Q38" s="211">
        <v>3455000</v>
      </c>
      <c r="R38" s="211">
        <v>5240000</v>
      </c>
      <c r="S38" s="130">
        <v>12875000</v>
      </c>
      <c r="T38" s="130">
        <v>10415005</v>
      </c>
      <c r="U38" s="130">
        <v>8046000</v>
      </c>
    </row>
    <row r="39" spans="1:21" ht="14.25" x14ac:dyDescent="0.2">
      <c r="A39" s="86" t="s">
        <v>160</v>
      </c>
      <c r="B39" s="123" t="s">
        <v>27</v>
      </c>
      <c r="C39" s="211">
        <v>4975000</v>
      </c>
      <c r="D39" s="211">
        <v>1400000</v>
      </c>
      <c r="E39" s="211">
        <v>3724000</v>
      </c>
      <c r="F39" s="211">
        <v>3548000</v>
      </c>
      <c r="G39" s="211">
        <v>5330000</v>
      </c>
      <c r="H39" s="211">
        <v>4815000</v>
      </c>
      <c r="I39" s="211">
        <v>3150000</v>
      </c>
      <c r="J39" s="211">
        <v>1300000</v>
      </c>
      <c r="K39" s="211">
        <v>0</v>
      </c>
      <c r="L39" s="211">
        <v>3025000</v>
      </c>
      <c r="M39" s="211">
        <v>1100000</v>
      </c>
      <c r="N39" s="211">
        <v>0</v>
      </c>
      <c r="O39" s="211">
        <v>4400000</v>
      </c>
      <c r="P39" s="211">
        <v>7057500</v>
      </c>
      <c r="Q39" s="211">
        <v>2880000</v>
      </c>
      <c r="R39" s="211">
        <v>4470017</v>
      </c>
      <c r="S39" s="130">
        <v>5370000</v>
      </c>
      <c r="T39" s="130">
        <v>5080000</v>
      </c>
      <c r="U39" s="130">
        <v>21020250</v>
      </c>
    </row>
    <row r="40" spans="1:21" ht="14.25" x14ac:dyDescent="0.2">
      <c r="A40" s="86" t="s">
        <v>161</v>
      </c>
      <c r="B40" s="123" t="s">
        <v>28</v>
      </c>
      <c r="C40" s="211">
        <v>0</v>
      </c>
      <c r="D40" s="211">
        <v>0</v>
      </c>
      <c r="E40" s="211">
        <v>0</v>
      </c>
      <c r="F40" s="211">
        <v>0</v>
      </c>
      <c r="G40" s="211">
        <v>0</v>
      </c>
      <c r="H40" s="211">
        <v>0</v>
      </c>
      <c r="I40" s="211">
        <v>0</v>
      </c>
      <c r="J40" s="211">
        <v>0</v>
      </c>
      <c r="K40" s="211">
        <v>0</v>
      </c>
      <c r="L40" s="211">
        <v>0</v>
      </c>
      <c r="M40" s="211">
        <v>0</v>
      </c>
      <c r="N40" s="211">
        <v>0</v>
      </c>
      <c r="O40" s="211">
        <v>0</v>
      </c>
      <c r="P40" s="211">
        <v>0</v>
      </c>
      <c r="Q40" s="211">
        <v>0</v>
      </c>
      <c r="R40" s="211">
        <v>0</v>
      </c>
      <c r="S40" s="130">
        <v>0</v>
      </c>
      <c r="T40" s="130">
        <v>0</v>
      </c>
      <c r="U40" s="130">
        <v>0</v>
      </c>
    </row>
    <row r="41" spans="1:21" ht="14.25" x14ac:dyDescent="0.2">
      <c r="A41" s="86" t="s">
        <v>162</v>
      </c>
      <c r="B41" s="123" t="s">
        <v>29</v>
      </c>
      <c r="C41" s="211">
        <v>1150000</v>
      </c>
      <c r="D41" s="211">
        <v>0</v>
      </c>
      <c r="E41" s="211">
        <v>5233000</v>
      </c>
      <c r="F41" s="211">
        <v>0</v>
      </c>
      <c r="G41" s="211">
        <v>0</v>
      </c>
      <c r="H41" s="211">
        <v>2450000</v>
      </c>
      <c r="I41" s="211">
        <v>0</v>
      </c>
      <c r="J41" s="211">
        <v>1150000</v>
      </c>
      <c r="K41" s="211">
        <v>0</v>
      </c>
      <c r="L41" s="211">
        <v>1998550</v>
      </c>
      <c r="M41" s="211">
        <v>1375000</v>
      </c>
      <c r="N41" s="211">
        <v>1200000</v>
      </c>
      <c r="O41" s="211">
        <v>1200000</v>
      </c>
      <c r="P41" s="211">
        <v>0</v>
      </c>
      <c r="Q41" s="211">
        <v>0</v>
      </c>
      <c r="R41" s="211">
        <v>2400000</v>
      </c>
      <c r="S41" s="130">
        <v>0</v>
      </c>
      <c r="T41" s="130">
        <v>1650000</v>
      </c>
      <c r="U41" s="130">
        <v>5266641</v>
      </c>
    </row>
    <row r="42" spans="1:21" ht="14.25" x14ac:dyDescent="0.2">
      <c r="A42" s="123"/>
      <c r="B42" s="123"/>
      <c r="C42" s="127"/>
      <c r="D42" s="129"/>
      <c r="E42" s="129"/>
      <c r="F42" s="129"/>
      <c r="G42" s="129"/>
      <c r="H42" s="129"/>
      <c r="I42" s="129"/>
      <c r="J42" s="129"/>
      <c r="K42" s="129"/>
      <c r="L42" s="129"/>
      <c r="M42" s="129"/>
      <c r="N42" s="129"/>
      <c r="O42" s="129"/>
      <c r="P42" s="129"/>
      <c r="Q42" s="129"/>
      <c r="R42" s="129"/>
      <c r="S42" s="130"/>
      <c r="U42" s="130"/>
    </row>
    <row r="43" spans="1:21" ht="15" x14ac:dyDescent="0.25">
      <c r="A43" s="125" t="s">
        <v>164</v>
      </c>
      <c r="B43" s="125" t="s">
        <v>36</v>
      </c>
      <c r="C43" s="212">
        <v>61845957</v>
      </c>
      <c r="D43" s="212">
        <v>63988676</v>
      </c>
      <c r="E43" s="212">
        <v>124932780</v>
      </c>
      <c r="F43" s="212">
        <v>192362115</v>
      </c>
      <c r="G43" s="212">
        <v>320241048</v>
      </c>
      <c r="H43" s="212">
        <v>227162364</v>
      </c>
      <c r="I43" s="212">
        <v>133738391</v>
      </c>
      <c r="J43" s="212">
        <v>168136331</v>
      </c>
      <c r="K43" s="212">
        <v>158015784</v>
      </c>
      <c r="L43" s="212">
        <v>151858241</v>
      </c>
      <c r="M43" s="212">
        <v>161893132</v>
      </c>
      <c r="N43" s="212">
        <v>223380375</v>
      </c>
      <c r="O43" s="212">
        <v>203185690</v>
      </c>
      <c r="P43" s="212">
        <v>209922524</v>
      </c>
      <c r="Q43" s="212">
        <v>224570904</v>
      </c>
      <c r="R43" s="212">
        <v>238419510</v>
      </c>
      <c r="S43" s="212">
        <v>371027040</v>
      </c>
      <c r="T43" s="212">
        <v>356637946</v>
      </c>
      <c r="U43" s="212">
        <v>552823898</v>
      </c>
    </row>
    <row r="46" spans="1:21" x14ac:dyDescent="0.2">
      <c r="A46" s="114" t="s">
        <v>174</v>
      </c>
      <c r="B46" s="8"/>
      <c r="C46" s="8"/>
      <c r="D46" s="8"/>
      <c r="E46" s="8"/>
      <c r="F46" s="8"/>
      <c r="G46" s="8"/>
      <c r="H46" s="8"/>
      <c r="I46" s="8"/>
      <c r="J46" s="8"/>
      <c r="K46" s="8"/>
      <c r="L46" s="8"/>
      <c r="M46" s="8"/>
      <c r="N46" s="8"/>
      <c r="O46" s="8"/>
      <c r="P46" s="8"/>
      <c r="Q46" s="8"/>
      <c r="R46" s="8"/>
      <c r="U46" s="66" t="s">
        <v>88</v>
      </c>
    </row>
    <row r="47" spans="1:21" x14ac:dyDescent="0.2">
      <c r="A47" s="114" t="s">
        <v>175</v>
      </c>
      <c r="B47" s="8"/>
      <c r="C47" s="8"/>
      <c r="D47" s="8"/>
      <c r="E47" s="8"/>
      <c r="F47" s="8"/>
      <c r="G47" s="8"/>
      <c r="H47" s="8"/>
      <c r="I47" s="8"/>
      <c r="J47" s="8"/>
      <c r="K47" s="8"/>
      <c r="L47" s="8"/>
      <c r="M47" s="8"/>
      <c r="N47" s="8"/>
      <c r="O47" s="8"/>
      <c r="P47" s="8"/>
      <c r="Q47" s="8"/>
      <c r="R47" s="8"/>
      <c r="U47" s="67" t="s">
        <v>341</v>
      </c>
    </row>
    <row r="48" spans="1:21" x14ac:dyDescent="0.2">
      <c r="B48" s="8"/>
      <c r="C48" s="213"/>
      <c r="D48" s="213"/>
      <c r="E48" s="213"/>
      <c r="F48" s="213"/>
      <c r="G48" s="213"/>
      <c r="H48" s="213"/>
      <c r="I48" s="8"/>
      <c r="J48" s="8"/>
      <c r="K48" s="8"/>
      <c r="L48" s="8"/>
      <c r="M48" s="8"/>
      <c r="N48" s="8"/>
      <c r="O48" s="8"/>
      <c r="P48" s="8"/>
      <c r="Q48" s="8"/>
      <c r="R48" s="8"/>
      <c r="U48" s="68" t="s">
        <v>272</v>
      </c>
    </row>
    <row r="49" spans="1:19" x14ac:dyDescent="0.2">
      <c r="B49" s="8"/>
      <c r="C49" s="8"/>
      <c r="D49" s="8"/>
      <c r="E49" s="8"/>
      <c r="F49" s="8"/>
      <c r="G49" s="8"/>
      <c r="H49" s="8"/>
      <c r="I49" s="8"/>
      <c r="J49" s="8"/>
      <c r="K49" s="8"/>
      <c r="L49" s="8"/>
      <c r="M49" s="8"/>
      <c r="N49" s="8"/>
      <c r="O49" s="8"/>
      <c r="P49" s="8"/>
      <c r="Q49" s="8"/>
      <c r="R49" s="8"/>
    </row>
    <row r="50" spans="1:19" x14ac:dyDescent="0.2">
      <c r="B50" s="8"/>
      <c r="C50" s="8"/>
      <c r="D50" s="8"/>
      <c r="E50" s="8"/>
      <c r="F50" s="8"/>
      <c r="G50" s="8"/>
      <c r="H50" s="8"/>
      <c r="I50" s="8"/>
      <c r="J50" s="8"/>
      <c r="K50" s="8"/>
      <c r="L50" s="8"/>
      <c r="M50" s="8"/>
      <c r="N50" s="8"/>
      <c r="O50" s="8"/>
      <c r="P50" s="8"/>
      <c r="Q50" s="8"/>
      <c r="R50" s="8"/>
    </row>
    <row r="51" spans="1:19" x14ac:dyDescent="0.2">
      <c r="A51" s="8" t="s">
        <v>40</v>
      </c>
      <c r="B51" s="8"/>
      <c r="C51" s="8"/>
      <c r="D51" s="8"/>
      <c r="E51" s="8"/>
      <c r="F51" s="8"/>
      <c r="G51" s="8"/>
      <c r="H51" s="8"/>
      <c r="I51" s="8"/>
      <c r="J51" s="8"/>
      <c r="K51" s="8"/>
      <c r="L51" s="8"/>
      <c r="M51" s="8"/>
      <c r="N51" s="8"/>
      <c r="O51" s="8"/>
      <c r="P51" s="8"/>
    </row>
    <row r="52" spans="1:19" x14ac:dyDescent="0.2">
      <c r="B52" s="8"/>
      <c r="C52" s="8"/>
      <c r="D52" s="8"/>
      <c r="E52" s="8"/>
      <c r="F52" s="8"/>
      <c r="G52" s="8"/>
      <c r="H52" s="8"/>
      <c r="I52" s="8"/>
      <c r="J52" s="8"/>
      <c r="K52" s="8"/>
      <c r="L52" s="8"/>
      <c r="M52" s="8"/>
      <c r="N52" s="8"/>
      <c r="O52" s="8"/>
      <c r="P52" s="8"/>
    </row>
    <row r="55" spans="1:19" x14ac:dyDescent="0.2">
      <c r="C55" s="153"/>
      <c r="D55" s="153"/>
      <c r="E55" s="153"/>
      <c r="F55" s="153"/>
      <c r="G55" s="153"/>
      <c r="H55" s="153"/>
      <c r="I55" s="153"/>
      <c r="J55" s="153"/>
      <c r="K55" s="153"/>
      <c r="L55" s="153"/>
      <c r="M55" s="153"/>
      <c r="N55" s="153"/>
      <c r="O55" s="153"/>
      <c r="P55" s="153"/>
      <c r="Q55" s="153"/>
      <c r="R55" s="153"/>
      <c r="S55" s="153"/>
    </row>
    <row r="63" spans="1:19" x14ac:dyDescent="0.2">
      <c r="B63" s="8"/>
      <c r="C63" s="8"/>
      <c r="D63" s="8"/>
      <c r="E63" s="8"/>
      <c r="F63" s="8"/>
      <c r="G63" s="8"/>
      <c r="H63" s="8"/>
      <c r="I63" s="8"/>
      <c r="J63" s="8"/>
      <c r="K63" s="8"/>
      <c r="L63" s="8"/>
      <c r="M63" s="8"/>
      <c r="N63" s="8"/>
      <c r="O63" s="8"/>
      <c r="P63" s="8"/>
    </row>
    <row r="64" spans="1:19" x14ac:dyDescent="0.2">
      <c r="B64" s="8"/>
      <c r="C64" s="8"/>
      <c r="D64" s="8"/>
      <c r="E64" s="8"/>
      <c r="F64" s="8"/>
      <c r="G64" s="8"/>
      <c r="H64" s="8"/>
      <c r="I64" s="8"/>
      <c r="J64" s="8"/>
      <c r="K64" s="8"/>
      <c r="L64" s="8"/>
      <c r="M64" s="8"/>
      <c r="N64" s="8"/>
      <c r="O64" s="8"/>
      <c r="P64" s="8"/>
    </row>
    <row r="65" spans="2:16" x14ac:dyDescent="0.2">
      <c r="B65" s="8"/>
      <c r="C65" s="8"/>
      <c r="D65" s="8"/>
      <c r="E65" s="8"/>
      <c r="F65" s="8"/>
      <c r="G65" s="8"/>
      <c r="H65" s="8"/>
      <c r="I65" s="8"/>
      <c r="J65" s="8"/>
      <c r="K65" s="8"/>
      <c r="L65" s="8"/>
      <c r="M65" s="8"/>
      <c r="N65" s="8"/>
      <c r="O65" s="8"/>
      <c r="P65" s="8"/>
    </row>
    <row r="66" spans="2:16" x14ac:dyDescent="0.2">
      <c r="B66" s="8"/>
      <c r="C66" s="8"/>
      <c r="D66" s="8"/>
      <c r="E66" s="8"/>
      <c r="F66" s="8"/>
      <c r="G66" s="8"/>
      <c r="H66" s="8"/>
      <c r="I66" s="8"/>
      <c r="J66" s="8"/>
      <c r="K66" s="8"/>
      <c r="L66" s="8"/>
      <c r="M66" s="8"/>
      <c r="N66" s="8"/>
      <c r="O66" s="8"/>
      <c r="P66" s="8"/>
    </row>
    <row r="67" spans="2:16" x14ac:dyDescent="0.2">
      <c r="B67" s="8"/>
      <c r="C67" s="8"/>
      <c r="D67" s="8"/>
      <c r="E67" s="8"/>
      <c r="F67" s="8"/>
      <c r="G67" s="8"/>
      <c r="H67" s="8"/>
      <c r="I67" s="8"/>
      <c r="J67" s="8"/>
      <c r="K67" s="8"/>
      <c r="L67" s="8"/>
      <c r="M67" s="8"/>
      <c r="N67" s="8"/>
      <c r="O67" s="8"/>
      <c r="P67" s="8"/>
    </row>
    <row r="68" spans="2:16" x14ac:dyDescent="0.2">
      <c r="B68" s="8"/>
      <c r="C68" s="8"/>
      <c r="D68" s="8"/>
      <c r="E68" s="8"/>
      <c r="F68" s="8"/>
      <c r="G68" s="8"/>
      <c r="H68" s="8"/>
      <c r="I68" s="8"/>
      <c r="J68" s="8"/>
      <c r="K68" s="8"/>
      <c r="L68" s="8"/>
      <c r="M68" s="8"/>
      <c r="N68" s="8"/>
      <c r="O68" s="8"/>
      <c r="P68" s="8"/>
    </row>
    <row r="69" spans="2:16" x14ac:dyDescent="0.2">
      <c r="B69" s="8"/>
      <c r="C69" s="8"/>
      <c r="D69" s="8"/>
      <c r="E69" s="8"/>
      <c r="F69" s="8"/>
      <c r="G69" s="8"/>
      <c r="H69" s="8"/>
      <c r="I69" s="8"/>
      <c r="J69" s="8"/>
      <c r="K69" s="8"/>
      <c r="L69" s="8"/>
      <c r="M69" s="8"/>
      <c r="N69" s="8"/>
      <c r="O69" s="8"/>
      <c r="P69" s="8"/>
    </row>
    <row r="70" spans="2:16" x14ac:dyDescent="0.2">
      <c r="B70" s="8"/>
      <c r="C70" s="8"/>
      <c r="D70" s="8"/>
      <c r="E70" s="8"/>
      <c r="F70" s="8"/>
      <c r="G70" s="8"/>
      <c r="H70" s="8"/>
      <c r="I70" s="8"/>
      <c r="J70" s="8"/>
      <c r="K70" s="8"/>
      <c r="L70" s="8"/>
      <c r="M70" s="8"/>
      <c r="N70" s="8"/>
      <c r="O70" s="8"/>
      <c r="P70" s="8"/>
    </row>
    <row r="71" spans="2:16" x14ac:dyDescent="0.2">
      <c r="B71" s="8"/>
      <c r="C71" s="8"/>
      <c r="D71" s="8"/>
      <c r="E71" s="8"/>
      <c r="F71" s="8"/>
      <c r="G71" s="8"/>
      <c r="H71" s="8"/>
      <c r="I71" s="8"/>
      <c r="J71" s="8"/>
      <c r="K71" s="8"/>
      <c r="L71" s="8"/>
      <c r="M71" s="8"/>
      <c r="N71" s="8"/>
      <c r="O71" s="8"/>
      <c r="P71" s="8"/>
    </row>
    <row r="72" spans="2:16" x14ac:dyDescent="0.2">
      <c r="B72" s="8"/>
      <c r="C72" s="8"/>
      <c r="D72" s="8"/>
      <c r="E72" s="8"/>
      <c r="F72" s="8"/>
      <c r="G72" s="8"/>
      <c r="H72" s="8"/>
      <c r="I72" s="8"/>
      <c r="J72" s="8"/>
      <c r="K72" s="8"/>
      <c r="L72" s="8"/>
      <c r="M72" s="8"/>
      <c r="N72" s="8"/>
      <c r="O72" s="8"/>
      <c r="P72" s="8"/>
    </row>
    <row r="73" spans="2:16" x14ac:dyDescent="0.2">
      <c r="B73" s="8"/>
      <c r="C73" s="8"/>
      <c r="D73" s="8"/>
      <c r="E73" s="8"/>
      <c r="F73" s="8"/>
      <c r="G73" s="8"/>
      <c r="H73" s="8"/>
      <c r="I73" s="8"/>
      <c r="J73" s="8"/>
      <c r="K73" s="8"/>
      <c r="L73" s="8"/>
      <c r="M73" s="8"/>
      <c r="N73" s="8"/>
      <c r="O73" s="8"/>
      <c r="P73" s="8"/>
    </row>
    <row r="74" spans="2:16" x14ac:dyDescent="0.2">
      <c r="B74" s="8"/>
      <c r="C74" s="8"/>
      <c r="D74" s="8"/>
      <c r="E74" s="8"/>
      <c r="F74" s="8"/>
      <c r="G74" s="8"/>
      <c r="H74" s="8"/>
      <c r="I74" s="8"/>
      <c r="J74" s="8"/>
      <c r="K74" s="8"/>
      <c r="L74" s="8"/>
      <c r="M74" s="8"/>
      <c r="N74" s="8"/>
      <c r="O74" s="8"/>
      <c r="P74" s="8"/>
    </row>
    <row r="75" spans="2:16" x14ac:dyDescent="0.2">
      <c r="B75" s="8"/>
      <c r="C75" s="8"/>
      <c r="D75" s="8"/>
      <c r="E75" s="8"/>
      <c r="F75" s="8"/>
      <c r="G75" s="8"/>
      <c r="H75" s="8"/>
      <c r="I75" s="8"/>
      <c r="J75" s="8"/>
      <c r="K75" s="8"/>
      <c r="L75" s="8"/>
      <c r="M75" s="8"/>
      <c r="N75" s="8"/>
      <c r="O75" s="8"/>
      <c r="P75" s="8"/>
    </row>
    <row r="76" spans="2:16" x14ac:dyDescent="0.2">
      <c r="B76" s="8"/>
      <c r="C76" s="8"/>
      <c r="D76" s="8"/>
      <c r="E76" s="8"/>
      <c r="F76" s="8"/>
      <c r="G76" s="8"/>
      <c r="H76" s="8"/>
      <c r="I76" s="8"/>
      <c r="J76" s="8"/>
      <c r="K76" s="8"/>
      <c r="L76" s="8"/>
      <c r="M76" s="8"/>
      <c r="N76" s="8"/>
      <c r="O76" s="8"/>
      <c r="P76" s="8"/>
    </row>
    <row r="77" spans="2:16" x14ac:dyDescent="0.2">
      <c r="B77" s="8"/>
      <c r="C77" s="8"/>
      <c r="D77" s="8"/>
      <c r="E77" s="8"/>
      <c r="F77" s="8"/>
      <c r="G77" s="8"/>
      <c r="H77" s="8"/>
      <c r="I77" s="8"/>
      <c r="J77" s="8"/>
      <c r="K77" s="8"/>
      <c r="L77" s="8"/>
      <c r="M77" s="8"/>
      <c r="N77" s="8"/>
      <c r="O77" s="8"/>
      <c r="P77" s="8"/>
    </row>
    <row r="78" spans="2:16" x14ac:dyDescent="0.2">
      <c r="B78" s="8"/>
      <c r="C78" s="8"/>
      <c r="D78" s="8"/>
      <c r="E78" s="8"/>
      <c r="F78" s="8"/>
      <c r="G78" s="8"/>
      <c r="H78" s="8"/>
      <c r="I78" s="8"/>
      <c r="J78" s="8"/>
      <c r="K78" s="8"/>
      <c r="L78" s="8"/>
      <c r="M78" s="8"/>
      <c r="N78" s="8"/>
      <c r="O78" s="8"/>
      <c r="P78" s="8"/>
    </row>
    <row r="79" spans="2:16" x14ac:dyDescent="0.2">
      <c r="B79" s="8"/>
      <c r="C79" s="8"/>
      <c r="D79" s="8"/>
      <c r="E79" s="8"/>
      <c r="F79" s="8"/>
      <c r="G79" s="8"/>
      <c r="H79" s="8"/>
      <c r="I79" s="8"/>
      <c r="J79" s="8"/>
      <c r="K79" s="8"/>
      <c r="L79" s="8"/>
      <c r="M79" s="8"/>
      <c r="N79" s="8"/>
      <c r="O79" s="8"/>
      <c r="P79" s="8"/>
    </row>
    <row r="80" spans="2:16" x14ac:dyDescent="0.2">
      <c r="B80" s="8"/>
      <c r="C80" s="8"/>
      <c r="D80" s="8"/>
      <c r="E80" s="8"/>
      <c r="F80" s="8"/>
      <c r="G80" s="8"/>
      <c r="H80" s="8"/>
      <c r="I80" s="8"/>
      <c r="J80" s="8"/>
      <c r="K80" s="8"/>
      <c r="L80" s="8"/>
      <c r="M80" s="8"/>
      <c r="N80" s="8"/>
      <c r="O80" s="8"/>
      <c r="P80" s="8"/>
    </row>
  </sheetData>
  <phoneticPr fontId="44" type="noConversion"/>
  <hyperlinks>
    <hyperlink ref="A3" r:id="rId1" xr:uid="{00000000-0004-0000-1B00-000000000000}"/>
    <hyperlink ref="S1" location="Index!A1" display="Return to contents" xr:uid="{00000000-0004-0000-1B00-000001000000}"/>
    <hyperlink ref="A51" location="Index!A1" display="Back to index" xr:uid="{00000000-0004-0000-1B00-000002000000}"/>
  </hyperlinks>
  <pageMargins left="0.7" right="0.7" top="0.75" bottom="0.75" header="0.3" footer="0.3"/>
  <pageSetup paperSize="9" scale="76" fitToHeight="0" orientation="landscap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6">
    <pageSetUpPr fitToPage="1"/>
  </sheetPr>
  <dimension ref="A1:U31"/>
  <sheetViews>
    <sheetView zoomScale="60" zoomScaleNormal="60" workbookViewId="0"/>
  </sheetViews>
  <sheetFormatPr defaultColWidth="9.140625" defaultRowHeight="12.75" x14ac:dyDescent="0.2"/>
  <cols>
    <col min="1" max="1" width="21" style="3" customWidth="1"/>
    <col min="2" max="18" width="9.7109375" style="3" customWidth="1"/>
    <col min="19" max="16384" width="9.140625" style="3"/>
  </cols>
  <sheetData>
    <row r="1" spans="1:20" s="50" customFormat="1" ht="12.75" customHeight="1" x14ac:dyDescent="0.2">
      <c r="A1" s="86"/>
      <c r="B1" s="86"/>
      <c r="C1" s="86"/>
      <c r="E1" s="87"/>
      <c r="R1" s="89" t="s">
        <v>130</v>
      </c>
    </row>
    <row r="2" spans="1:20" s="50" customFormat="1" ht="15.75" x14ac:dyDescent="0.25">
      <c r="A2" s="88" t="s">
        <v>101</v>
      </c>
      <c r="B2" s="86"/>
      <c r="C2" s="86"/>
      <c r="D2" s="86"/>
      <c r="E2" s="87"/>
    </row>
    <row r="3" spans="1:20" s="50" customFormat="1" ht="15" x14ac:dyDescent="0.2">
      <c r="A3" s="81" t="s">
        <v>102</v>
      </c>
      <c r="B3" s="86"/>
      <c r="C3" s="86"/>
      <c r="D3" s="86"/>
      <c r="E3" s="87"/>
    </row>
    <row r="4" spans="1:20" s="50" customFormat="1" ht="15" x14ac:dyDescent="0.2">
      <c r="A4" s="79"/>
      <c r="B4" s="86"/>
      <c r="C4" s="86"/>
      <c r="D4" s="86"/>
      <c r="E4" s="87"/>
    </row>
    <row r="5" spans="1:20" ht="15.75" x14ac:dyDescent="0.2">
      <c r="A5" s="118" t="s">
        <v>303</v>
      </c>
      <c r="B5" s="6"/>
    </row>
    <row r="7" spans="1:20" x14ac:dyDescent="0.2">
      <c r="Q7" s="7"/>
      <c r="R7" s="126"/>
      <c r="S7" s="126"/>
      <c r="T7" s="126" t="s">
        <v>38</v>
      </c>
    </row>
    <row r="8" spans="1:20" ht="14.25" x14ac:dyDescent="0.2">
      <c r="A8" s="119" t="s">
        <v>89</v>
      </c>
      <c r="B8" s="120" t="s">
        <v>41</v>
      </c>
      <c r="C8" s="120" t="s">
        <v>42</v>
      </c>
      <c r="D8" s="120" t="s">
        <v>43</v>
      </c>
      <c r="E8" s="120" t="s">
        <v>44</v>
      </c>
      <c r="F8" s="120" t="s">
        <v>45</v>
      </c>
      <c r="G8" s="120" t="s">
        <v>46</v>
      </c>
      <c r="H8" s="120" t="s">
        <v>47</v>
      </c>
      <c r="I8" s="120" t="s">
        <v>48</v>
      </c>
      <c r="J8" s="120" t="s">
        <v>49</v>
      </c>
      <c r="K8" s="120" t="s">
        <v>50</v>
      </c>
      <c r="L8" s="120" t="s">
        <v>51</v>
      </c>
      <c r="M8" s="120" t="s">
        <v>52</v>
      </c>
      <c r="N8" s="120" t="s">
        <v>53</v>
      </c>
      <c r="O8" s="120" t="s">
        <v>54</v>
      </c>
      <c r="P8" s="120" t="s">
        <v>55</v>
      </c>
      <c r="Q8" s="120" t="s">
        <v>76</v>
      </c>
      <c r="R8" s="120" t="s">
        <v>99</v>
      </c>
      <c r="S8" s="120" t="s">
        <v>241</v>
      </c>
      <c r="T8" s="120" t="s">
        <v>260</v>
      </c>
    </row>
    <row r="9" spans="1:20" ht="15" x14ac:dyDescent="0.25">
      <c r="A9" s="121"/>
      <c r="B9" s="122"/>
      <c r="C9" s="122"/>
      <c r="D9" s="122"/>
      <c r="E9" s="122"/>
      <c r="F9" s="122"/>
      <c r="G9" s="122"/>
      <c r="H9" s="122"/>
      <c r="I9" s="122"/>
      <c r="J9" s="122"/>
      <c r="K9" s="122"/>
      <c r="L9" s="122"/>
      <c r="M9" s="122"/>
      <c r="N9" s="122"/>
      <c r="O9" s="122"/>
      <c r="P9" s="122"/>
      <c r="Q9" s="122"/>
      <c r="R9" s="122"/>
    </row>
    <row r="10" spans="1:20" ht="14.25" x14ac:dyDescent="0.2">
      <c r="A10" s="123" t="s">
        <v>61</v>
      </c>
      <c r="B10" s="137">
        <v>5906</v>
      </c>
      <c r="C10" s="137">
        <v>6290</v>
      </c>
      <c r="D10" s="137">
        <v>6474</v>
      </c>
      <c r="E10" s="137">
        <v>6843</v>
      </c>
      <c r="F10" s="137">
        <v>6462</v>
      </c>
      <c r="G10" s="137">
        <v>4332</v>
      </c>
      <c r="H10" s="137">
        <v>3816</v>
      </c>
      <c r="I10" s="137">
        <v>3831</v>
      </c>
      <c r="J10" s="137">
        <v>3820</v>
      </c>
      <c r="K10" s="137">
        <v>4029</v>
      </c>
      <c r="L10" s="137">
        <v>4703</v>
      </c>
      <c r="M10" s="137">
        <v>4321</v>
      </c>
      <c r="N10" s="137">
        <v>3719</v>
      </c>
      <c r="O10" s="137">
        <v>2917</v>
      </c>
      <c r="P10" s="137">
        <v>3025</v>
      </c>
      <c r="Q10" s="137">
        <v>2935</v>
      </c>
      <c r="R10" s="137">
        <v>2758</v>
      </c>
      <c r="S10" s="137">
        <v>2528</v>
      </c>
      <c r="T10" s="137">
        <v>3507</v>
      </c>
    </row>
    <row r="11" spans="1:20" ht="14.25" x14ac:dyDescent="0.2">
      <c r="A11" s="123" t="s">
        <v>62</v>
      </c>
      <c r="B11" s="137">
        <v>3164</v>
      </c>
      <c r="C11" s="137">
        <v>3369</v>
      </c>
      <c r="D11" s="137">
        <v>3809</v>
      </c>
      <c r="E11" s="137">
        <v>4173</v>
      </c>
      <c r="F11" s="137">
        <v>4176</v>
      </c>
      <c r="G11" s="137">
        <v>2387</v>
      </c>
      <c r="H11" s="137">
        <v>1972</v>
      </c>
      <c r="I11" s="137">
        <v>1887</v>
      </c>
      <c r="J11" s="137">
        <v>1800</v>
      </c>
      <c r="K11" s="137">
        <v>1864</v>
      </c>
      <c r="L11" s="137">
        <v>2163</v>
      </c>
      <c r="M11" s="137">
        <v>2153</v>
      </c>
      <c r="N11" s="137">
        <v>2354</v>
      </c>
      <c r="O11" s="137">
        <v>2460</v>
      </c>
      <c r="P11" s="137">
        <v>2428</v>
      </c>
      <c r="Q11" s="137">
        <v>2455</v>
      </c>
      <c r="R11" s="137">
        <v>2377</v>
      </c>
      <c r="S11" s="137">
        <v>2295</v>
      </c>
      <c r="T11" s="137">
        <v>2642</v>
      </c>
    </row>
    <row r="12" spans="1:20" ht="14.25" x14ac:dyDescent="0.2">
      <c r="A12" s="123" t="s">
        <v>63</v>
      </c>
      <c r="B12" s="137">
        <v>15197</v>
      </c>
      <c r="C12" s="137">
        <v>14249</v>
      </c>
      <c r="D12" s="137">
        <v>14707</v>
      </c>
      <c r="E12" s="137">
        <v>16211</v>
      </c>
      <c r="F12" s="137">
        <v>15272</v>
      </c>
      <c r="G12" s="137">
        <v>8636</v>
      </c>
      <c r="H12" s="137">
        <v>7400</v>
      </c>
      <c r="I12" s="137">
        <v>7476</v>
      </c>
      <c r="J12" s="137">
        <v>7345</v>
      </c>
      <c r="K12" s="137">
        <v>7638</v>
      </c>
      <c r="L12" s="137">
        <v>9622</v>
      </c>
      <c r="M12" s="137">
        <v>10517</v>
      </c>
      <c r="N12" s="137">
        <v>11186</v>
      </c>
      <c r="O12" s="137">
        <v>10650</v>
      </c>
      <c r="P12" s="137">
        <v>10565</v>
      </c>
      <c r="Q12" s="137">
        <v>9712</v>
      </c>
      <c r="R12" s="137">
        <v>9239</v>
      </c>
      <c r="S12" s="137">
        <v>8490</v>
      </c>
      <c r="T12" s="137">
        <v>10252</v>
      </c>
    </row>
    <row r="13" spans="1:20" ht="14.25" x14ac:dyDescent="0.2">
      <c r="A13" s="123" t="s">
        <v>64</v>
      </c>
      <c r="B13" s="137">
        <v>15787</v>
      </c>
      <c r="C13" s="137">
        <v>15004</v>
      </c>
      <c r="D13" s="137">
        <v>17230</v>
      </c>
      <c r="E13" s="137">
        <v>18248</v>
      </c>
      <c r="F13" s="137">
        <v>18570</v>
      </c>
      <c r="G13" s="137">
        <v>10298</v>
      </c>
      <c r="H13" s="137">
        <v>8146</v>
      </c>
      <c r="I13" s="137">
        <v>7903</v>
      </c>
      <c r="J13" s="137">
        <v>7509</v>
      </c>
      <c r="K13" s="137">
        <v>7667</v>
      </c>
      <c r="L13" s="137">
        <v>9088</v>
      </c>
      <c r="M13" s="137">
        <v>10134</v>
      </c>
      <c r="N13" s="137">
        <v>11207</v>
      </c>
      <c r="O13" s="137">
        <v>11403</v>
      </c>
      <c r="P13" s="137">
        <v>11249</v>
      </c>
      <c r="Q13" s="137">
        <v>10852</v>
      </c>
      <c r="R13" s="137">
        <v>10690</v>
      </c>
      <c r="S13" s="137">
        <v>9640</v>
      </c>
      <c r="T13" s="137">
        <v>11611</v>
      </c>
    </row>
    <row r="14" spans="1:20" ht="14.25" x14ac:dyDescent="0.2">
      <c r="A14" s="123" t="s">
        <v>65</v>
      </c>
      <c r="B14" s="137">
        <v>1223</v>
      </c>
      <c r="C14" s="137">
        <v>1450</v>
      </c>
      <c r="D14" s="137">
        <v>1580</v>
      </c>
      <c r="E14" s="137">
        <v>1535</v>
      </c>
      <c r="F14" s="137">
        <v>1526</v>
      </c>
      <c r="G14" s="137">
        <v>882</v>
      </c>
      <c r="H14" s="137">
        <v>821</v>
      </c>
      <c r="I14" s="137">
        <v>772</v>
      </c>
      <c r="J14" s="137">
        <v>707</v>
      </c>
      <c r="K14" s="137">
        <v>691</v>
      </c>
      <c r="L14" s="137">
        <v>907</v>
      </c>
      <c r="M14" s="137">
        <v>821</v>
      </c>
      <c r="N14" s="137">
        <v>930</v>
      </c>
      <c r="O14" s="137">
        <v>911</v>
      </c>
      <c r="P14" s="137">
        <v>925</v>
      </c>
      <c r="Q14" s="137">
        <v>864</v>
      </c>
      <c r="R14" s="137">
        <v>870</v>
      </c>
      <c r="S14" s="137">
        <v>753</v>
      </c>
      <c r="T14" s="137">
        <v>885</v>
      </c>
    </row>
    <row r="15" spans="1:20" ht="14.25" x14ac:dyDescent="0.2">
      <c r="A15" s="123" t="s">
        <v>66</v>
      </c>
      <c r="B15" s="137">
        <v>1511</v>
      </c>
      <c r="C15" s="137">
        <v>1263</v>
      </c>
      <c r="D15" s="137">
        <v>1548</v>
      </c>
      <c r="E15" s="137">
        <v>1567</v>
      </c>
      <c r="F15" s="137">
        <v>1508</v>
      </c>
      <c r="G15" s="137">
        <v>858</v>
      </c>
      <c r="H15" s="137">
        <v>614</v>
      </c>
      <c r="I15" s="137">
        <v>671</v>
      </c>
      <c r="J15" s="137">
        <v>625</v>
      </c>
      <c r="K15" s="137">
        <v>576</v>
      </c>
      <c r="L15" s="137">
        <v>680</v>
      </c>
      <c r="M15" s="137">
        <v>764</v>
      </c>
      <c r="N15" s="137">
        <v>847</v>
      </c>
      <c r="O15" s="137">
        <v>902</v>
      </c>
      <c r="P15" s="137">
        <v>854</v>
      </c>
      <c r="Q15" s="137">
        <v>854</v>
      </c>
      <c r="R15" s="137">
        <v>797</v>
      </c>
      <c r="S15" s="137">
        <v>728</v>
      </c>
      <c r="T15" s="137">
        <v>945</v>
      </c>
    </row>
    <row r="16" spans="1:20" ht="14.25" x14ac:dyDescent="0.2">
      <c r="A16" s="123" t="s">
        <v>27</v>
      </c>
      <c r="B16" s="137">
        <v>798</v>
      </c>
      <c r="C16" s="137">
        <v>1007</v>
      </c>
      <c r="D16" s="137">
        <v>997</v>
      </c>
      <c r="E16" s="137">
        <v>994</v>
      </c>
      <c r="F16" s="137">
        <v>959</v>
      </c>
      <c r="G16" s="137">
        <v>554</v>
      </c>
      <c r="H16" s="137">
        <v>543</v>
      </c>
      <c r="I16" s="137">
        <v>624</v>
      </c>
      <c r="J16" s="137">
        <v>606</v>
      </c>
      <c r="K16" s="137">
        <v>521</v>
      </c>
      <c r="L16" s="137">
        <v>624</v>
      </c>
      <c r="M16" s="137">
        <v>661</v>
      </c>
      <c r="N16" s="137">
        <v>725</v>
      </c>
      <c r="O16" s="137">
        <v>680</v>
      </c>
      <c r="P16" s="137">
        <v>720</v>
      </c>
      <c r="Q16" s="137">
        <v>647</v>
      </c>
      <c r="R16" s="137">
        <v>651</v>
      </c>
      <c r="S16" s="137">
        <v>614</v>
      </c>
      <c r="T16" s="137">
        <v>683</v>
      </c>
    </row>
    <row r="17" spans="1:21" ht="14.25" x14ac:dyDescent="0.2">
      <c r="A17" s="123"/>
      <c r="B17" s="137"/>
      <c r="C17" s="137"/>
      <c r="D17" s="137"/>
      <c r="E17" s="137"/>
      <c r="F17" s="137"/>
      <c r="G17" s="137"/>
      <c r="H17" s="137"/>
      <c r="I17" s="137"/>
      <c r="J17" s="137"/>
      <c r="K17" s="137"/>
      <c r="L17" s="137"/>
      <c r="M17" s="137"/>
      <c r="N17" s="137"/>
      <c r="O17" s="137"/>
      <c r="P17" s="137"/>
      <c r="Q17" s="137"/>
      <c r="R17" s="137"/>
      <c r="S17" s="137"/>
    </row>
    <row r="18" spans="1:21" ht="30" x14ac:dyDescent="0.25">
      <c r="A18" s="214" t="s">
        <v>86</v>
      </c>
      <c r="B18" s="215">
        <v>43586</v>
      </c>
      <c r="C18" s="215">
        <v>42632</v>
      </c>
      <c r="D18" s="215">
        <v>46345</v>
      </c>
      <c r="E18" s="215">
        <v>49571</v>
      </c>
      <c r="F18" s="215">
        <v>48473</v>
      </c>
      <c r="G18" s="215">
        <v>27947</v>
      </c>
      <c r="H18" s="215">
        <v>23312</v>
      </c>
      <c r="I18" s="215">
        <v>23164</v>
      </c>
      <c r="J18" s="215">
        <v>22412</v>
      </c>
      <c r="K18" s="215">
        <v>22986</v>
      </c>
      <c r="L18" s="215">
        <v>27787</v>
      </c>
      <c r="M18" s="215">
        <v>29371</v>
      </c>
      <c r="N18" s="215">
        <v>30968</v>
      </c>
      <c r="O18" s="215">
        <v>29923</v>
      </c>
      <c r="P18" s="215">
        <v>29766</v>
      </c>
      <c r="Q18" s="215">
        <v>28319</v>
      </c>
      <c r="R18" s="215">
        <v>27382</v>
      </c>
      <c r="S18" s="215">
        <v>25048</v>
      </c>
      <c r="T18" s="215">
        <v>30525</v>
      </c>
    </row>
    <row r="19" spans="1:21" ht="14.25" x14ac:dyDescent="0.2">
      <c r="A19" s="123"/>
      <c r="B19" s="137"/>
      <c r="C19" s="137"/>
      <c r="D19" s="137"/>
      <c r="E19" s="137"/>
      <c r="F19" s="137"/>
      <c r="G19" s="137"/>
      <c r="H19" s="137"/>
      <c r="I19" s="137"/>
      <c r="J19" s="137"/>
      <c r="K19" s="137"/>
      <c r="L19" s="137"/>
      <c r="M19" s="137"/>
      <c r="N19" s="137"/>
      <c r="O19" s="137"/>
      <c r="P19" s="137"/>
      <c r="Q19" s="137"/>
      <c r="R19" s="137"/>
      <c r="S19" s="137"/>
    </row>
    <row r="20" spans="1:21" ht="14.25" x14ac:dyDescent="0.2">
      <c r="A20" s="123" t="s">
        <v>67</v>
      </c>
      <c r="B20" s="137">
        <v>86024</v>
      </c>
      <c r="C20" s="137">
        <v>85720</v>
      </c>
      <c r="D20" s="137">
        <v>95218</v>
      </c>
      <c r="E20" s="137">
        <v>100372</v>
      </c>
      <c r="F20" s="137">
        <v>99164</v>
      </c>
      <c r="G20" s="137">
        <v>58213</v>
      </c>
      <c r="H20" s="137">
        <v>48359</v>
      </c>
      <c r="I20" s="137">
        <v>48687</v>
      </c>
      <c r="J20" s="137">
        <v>47922</v>
      </c>
      <c r="K20" s="137">
        <v>49794</v>
      </c>
      <c r="L20" s="137">
        <v>59509</v>
      </c>
      <c r="M20" s="137">
        <v>63260</v>
      </c>
      <c r="N20" s="137">
        <v>68836</v>
      </c>
      <c r="O20" s="137">
        <v>70460</v>
      </c>
      <c r="P20" s="137">
        <v>73032</v>
      </c>
      <c r="Q20" s="137">
        <v>73840</v>
      </c>
      <c r="R20" s="137">
        <v>74648</v>
      </c>
      <c r="S20" s="137">
        <v>70111</v>
      </c>
      <c r="T20" s="137">
        <v>79723</v>
      </c>
    </row>
    <row r="21" spans="1:21" ht="14.25" x14ac:dyDescent="0.2">
      <c r="A21" s="123"/>
      <c r="B21" s="144"/>
      <c r="C21" s="137"/>
      <c r="D21" s="137"/>
      <c r="E21" s="137"/>
      <c r="F21" s="137"/>
      <c r="G21" s="137"/>
      <c r="H21" s="137"/>
      <c r="I21" s="137"/>
      <c r="J21" s="137"/>
      <c r="K21" s="137"/>
      <c r="L21" s="137"/>
      <c r="M21" s="137"/>
      <c r="N21" s="137"/>
      <c r="O21" s="137"/>
      <c r="P21" s="137"/>
      <c r="Q21" s="137"/>
      <c r="R21" s="137"/>
      <c r="S21" s="137"/>
    </row>
    <row r="22" spans="1:21" ht="15" x14ac:dyDescent="0.2">
      <c r="A22" s="125" t="s">
        <v>36</v>
      </c>
      <c r="B22" s="140">
        <v>129610</v>
      </c>
      <c r="C22" s="140">
        <v>128352</v>
      </c>
      <c r="D22" s="140">
        <v>141563</v>
      </c>
      <c r="E22" s="140">
        <v>149943</v>
      </c>
      <c r="F22" s="140">
        <v>147637</v>
      </c>
      <c r="G22" s="140">
        <v>86160</v>
      </c>
      <c r="H22" s="140">
        <v>71671</v>
      </c>
      <c r="I22" s="140">
        <v>71851</v>
      </c>
      <c r="J22" s="140">
        <v>70334</v>
      </c>
      <c r="K22" s="140">
        <v>72780</v>
      </c>
      <c r="L22" s="140">
        <v>87296</v>
      </c>
      <c r="M22" s="140">
        <v>92631</v>
      </c>
      <c r="N22" s="140">
        <v>99804</v>
      </c>
      <c r="O22" s="140">
        <v>100383</v>
      </c>
      <c r="P22" s="140">
        <v>102798</v>
      </c>
      <c r="Q22" s="140">
        <v>102159</v>
      </c>
      <c r="R22" s="140">
        <v>102030</v>
      </c>
      <c r="S22" s="140">
        <v>95159</v>
      </c>
      <c r="T22" s="140">
        <v>110248</v>
      </c>
    </row>
    <row r="23" spans="1:21" x14ac:dyDescent="0.2">
      <c r="B23" s="21"/>
      <c r="C23" s="21"/>
      <c r="D23" s="21"/>
      <c r="E23" s="21"/>
      <c r="F23" s="21"/>
      <c r="G23" s="21"/>
      <c r="H23" s="21"/>
      <c r="I23" s="21"/>
      <c r="J23" s="21"/>
      <c r="K23" s="21"/>
      <c r="L23" s="21"/>
      <c r="M23" s="21"/>
      <c r="N23" s="21"/>
      <c r="O23" s="21"/>
      <c r="P23" s="21"/>
      <c r="Q23" s="21"/>
    </row>
    <row r="25" spans="1:21" x14ac:dyDescent="0.2">
      <c r="A25" s="114" t="s">
        <v>174</v>
      </c>
      <c r="B25" s="8"/>
      <c r="T25" s="66" t="s">
        <v>88</v>
      </c>
    </row>
    <row r="26" spans="1:21" x14ac:dyDescent="0.2">
      <c r="A26" s="114" t="s">
        <v>175</v>
      </c>
      <c r="T26" s="67" t="s">
        <v>341</v>
      </c>
    </row>
    <row r="27" spans="1:21" x14ac:dyDescent="0.2">
      <c r="B27" s="21"/>
      <c r="C27" s="21"/>
      <c r="D27" s="21"/>
      <c r="E27" s="21"/>
      <c r="F27" s="21"/>
      <c r="G27" s="21"/>
      <c r="H27" s="21"/>
      <c r="I27" s="21"/>
      <c r="J27" s="21"/>
      <c r="K27" s="21"/>
      <c r="L27" s="21"/>
      <c r="M27" s="21"/>
      <c r="N27" s="21"/>
      <c r="O27" s="21"/>
      <c r="P27" s="21"/>
      <c r="Q27" s="21"/>
      <c r="S27" s="21"/>
      <c r="T27" s="68" t="s">
        <v>272</v>
      </c>
      <c r="U27" s="21"/>
    </row>
    <row r="29" spans="1:21" x14ac:dyDescent="0.2">
      <c r="B29" s="21"/>
      <c r="C29" s="21"/>
      <c r="D29" s="21"/>
      <c r="E29" s="21"/>
      <c r="F29" s="21"/>
      <c r="G29" s="21"/>
      <c r="H29" s="21"/>
      <c r="I29" s="21"/>
      <c r="J29" s="21"/>
      <c r="K29" s="21"/>
      <c r="L29" s="21"/>
      <c r="M29" s="21"/>
      <c r="N29" s="21"/>
      <c r="O29" s="21"/>
      <c r="P29" s="21"/>
      <c r="Q29" s="21"/>
      <c r="R29" s="21"/>
      <c r="S29" s="21"/>
    </row>
    <row r="30" spans="1:21" x14ac:dyDescent="0.2">
      <c r="A30" s="8" t="s">
        <v>40</v>
      </c>
      <c r="C30" s="21"/>
    </row>
    <row r="31" spans="1:21" x14ac:dyDescent="0.2">
      <c r="B31" s="21"/>
      <c r="C31" s="21"/>
      <c r="D31" s="21"/>
      <c r="E31" s="21"/>
      <c r="F31" s="21"/>
      <c r="G31" s="21"/>
      <c r="H31" s="21"/>
      <c r="I31" s="21"/>
      <c r="J31" s="21"/>
      <c r="K31" s="21"/>
      <c r="L31" s="21"/>
      <c r="M31" s="21"/>
      <c r="N31" s="21"/>
      <c r="O31" s="21"/>
      <c r="P31" s="21"/>
      <c r="Q31" s="21"/>
      <c r="R31" s="21"/>
    </row>
  </sheetData>
  <phoneticPr fontId="44" type="noConversion"/>
  <hyperlinks>
    <hyperlink ref="A3" r:id="rId1" xr:uid="{00000000-0004-0000-1C00-000000000000}"/>
    <hyperlink ref="R1" location="Index!A1" display="Return to contents" xr:uid="{00000000-0004-0000-1C00-000001000000}"/>
    <hyperlink ref="A30" location="Index!A1" display="Back to index" xr:uid="{00000000-0004-0000-1C00-000002000000}"/>
  </hyperlinks>
  <pageMargins left="0.7" right="0.7" top="0.75" bottom="0.75" header="0.3" footer="0.3"/>
  <pageSetup paperSize="9" scale="76" fitToHeight="0"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7">
    <pageSetUpPr fitToPage="1"/>
  </sheetPr>
  <dimension ref="A1:T30"/>
  <sheetViews>
    <sheetView showGridLines="0" zoomScale="65" zoomScaleNormal="65" workbookViewId="0"/>
  </sheetViews>
  <sheetFormatPr defaultColWidth="9.140625" defaultRowHeight="12.75" x14ac:dyDescent="0.2"/>
  <cols>
    <col min="1" max="1" width="19.140625" style="3" customWidth="1"/>
    <col min="2" max="18" width="10.7109375" style="3" customWidth="1"/>
    <col min="19" max="19" width="11.28515625" style="3" bestFit="1" customWidth="1"/>
    <col min="20" max="16384" width="9.140625" style="3"/>
  </cols>
  <sheetData>
    <row r="1" spans="1:20" s="50" customFormat="1" ht="12.75" customHeight="1" x14ac:dyDescent="0.2">
      <c r="A1" s="86"/>
      <c r="B1" s="86"/>
      <c r="C1" s="86"/>
      <c r="D1" s="89"/>
      <c r="E1" s="87"/>
      <c r="R1" s="89" t="s">
        <v>130</v>
      </c>
    </row>
    <row r="2" spans="1:20" s="50" customFormat="1" ht="15.75" x14ac:dyDescent="0.25">
      <c r="A2" s="88" t="s">
        <v>101</v>
      </c>
      <c r="B2" s="86"/>
      <c r="C2" s="86"/>
      <c r="D2" s="86"/>
      <c r="E2" s="87"/>
    </row>
    <row r="3" spans="1:20" s="50" customFormat="1" ht="15" x14ac:dyDescent="0.2">
      <c r="A3" s="81" t="s">
        <v>102</v>
      </c>
      <c r="B3" s="86"/>
      <c r="C3" s="86"/>
      <c r="D3" s="86"/>
      <c r="E3" s="87"/>
    </row>
    <row r="4" spans="1:20" s="50" customFormat="1" ht="15" x14ac:dyDescent="0.2">
      <c r="A4" s="79"/>
      <c r="B4" s="86"/>
      <c r="C4" s="86"/>
      <c r="D4" s="86"/>
      <c r="E4" s="87"/>
    </row>
    <row r="5" spans="1:20" ht="15.75" x14ac:dyDescent="0.2">
      <c r="A5" s="118" t="s">
        <v>304</v>
      </c>
      <c r="B5" s="6"/>
    </row>
    <row r="6" spans="1:20" x14ac:dyDescent="0.2">
      <c r="A6" s="23"/>
      <c r="B6" s="12"/>
    </row>
    <row r="7" spans="1:20" x14ac:dyDescent="0.2">
      <c r="Q7" s="33"/>
      <c r="R7" s="170"/>
      <c r="S7" s="170"/>
      <c r="T7" s="170" t="s">
        <v>37</v>
      </c>
    </row>
    <row r="8" spans="1:20" ht="14.25" x14ac:dyDescent="0.2">
      <c r="A8" s="119" t="s">
        <v>89</v>
      </c>
      <c r="B8" s="120" t="s">
        <v>41</v>
      </c>
      <c r="C8" s="120" t="s">
        <v>42</v>
      </c>
      <c r="D8" s="120" t="s">
        <v>43</v>
      </c>
      <c r="E8" s="120" t="s">
        <v>44</v>
      </c>
      <c r="F8" s="120" t="s">
        <v>45</v>
      </c>
      <c r="G8" s="120" t="s">
        <v>46</v>
      </c>
      <c r="H8" s="120" t="s">
        <v>47</v>
      </c>
      <c r="I8" s="120" t="s">
        <v>48</v>
      </c>
      <c r="J8" s="120" t="s">
        <v>49</v>
      </c>
      <c r="K8" s="120" t="s">
        <v>50</v>
      </c>
      <c r="L8" s="120" t="s">
        <v>51</v>
      </c>
      <c r="M8" s="120" t="s">
        <v>52</v>
      </c>
      <c r="N8" s="120" t="s">
        <v>53</v>
      </c>
      <c r="O8" s="120" t="s">
        <v>54</v>
      </c>
      <c r="P8" s="120" t="s">
        <v>55</v>
      </c>
      <c r="Q8" s="120" t="s">
        <v>76</v>
      </c>
      <c r="R8" s="120" t="s">
        <v>99</v>
      </c>
      <c r="S8" s="120" t="s">
        <v>241</v>
      </c>
      <c r="T8" s="120" t="s">
        <v>260</v>
      </c>
    </row>
    <row r="9" spans="1:20" ht="15" x14ac:dyDescent="0.25">
      <c r="A9" s="121"/>
      <c r="B9" s="122"/>
      <c r="C9" s="122"/>
      <c r="D9" s="122"/>
      <c r="E9" s="122"/>
      <c r="F9" s="122"/>
      <c r="G9" s="122"/>
      <c r="H9" s="122"/>
      <c r="I9" s="122"/>
      <c r="J9" s="122"/>
      <c r="K9" s="122"/>
      <c r="L9" s="122"/>
      <c r="M9" s="122"/>
      <c r="N9" s="122"/>
      <c r="O9" s="122"/>
      <c r="P9" s="122"/>
      <c r="Q9" s="122"/>
      <c r="R9" s="122"/>
    </row>
    <row r="10" spans="1:20" ht="14.25" x14ac:dyDescent="0.2">
      <c r="A10" s="123" t="s">
        <v>61</v>
      </c>
      <c r="B10" s="216">
        <v>89471.143127328134</v>
      </c>
      <c r="C10" s="216">
        <v>99691.585348171706</v>
      </c>
      <c r="D10" s="216">
        <v>113257.0144145814</v>
      </c>
      <c r="E10" s="216">
        <v>137295.75673827267</v>
      </c>
      <c r="F10" s="216">
        <v>173995.11124574434</v>
      </c>
      <c r="G10" s="216">
        <v>169148.97857109879</v>
      </c>
      <c r="H10" s="216">
        <v>166498.28856656185</v>
      </c>
      <c r="I10" s="216">
        <v>178434.32067084312</v>
      </c>
      <c r="J10" s="216">
        <v>180357.3352591623</v>
      </c>
      <c r="K10" s="216">
        <v>181273.81023082652</v>
      </c>
      <c r="L10" s="216">
        <v>196126.54267701466</v>
      </c>
      <c r="M10" s="216">
        <v>206122.51641749594</v>
      </c>
      <c r="N10" s="216">
        <v>196254.88105942457</v>
      </c>
      <c r="O10" s="216">
        <v>184243.99417209462</v>
      </c>
      <c r="P10" s="216">
        <v>180040.37520661156</v>
      </c>
      <c r="Q10" s="216">
        <v>173998.669165247</v>
      </c>
      <c r="R10" s="216">
        <v>166120.63524292965</v>
      </c>
      <c r="S10" s="216">
        <v>162572.83900316455</v>
      </c>
      <c r="T10" s="216">
        <v>166880.98232107214</v>
      </c>
    </row>
    <row r="11" spans="1:20" ht="14.25" x14ac:dyDescent="0.2">
      <c r="A11" s="123" t="s">
        <v>62</v>
      </c>
      <c r="B11" s="216">
        <v>72956.583195322382</v>
      </c>
      <c r="C11" s="216">
        <v>83417.386138319984</v>
      </c>
      <c r="D11" s="216">
        <v>97788.965487004461</v>
      </c>
      <c r="E11" s="216">
        <v>114068.6237359214</v>
      </c>
      <c r="F11" s="216">
        <v>130918.08498323755</v>
      </c>
      <c r="G11" s="216">
        <v>124838.58003351487</v>
      </c>
      <c r="H11" s="216">
        <v>126015.76384888438</v>
      </c>
      <c r="I11" s="216">
        <v>122721.27143614202</v>
      </c>
      <c r="J11" s="216">
        <v>121215.13710555555</v>
      </c>
      <c r="K11" s="216">
        <v>121920.03207081545</v>
      </c>
      <c r="L11" s="216">
        <v>126168.40041608877</v>
      </c>
      <c r="M11" s="216">
        <v>126945.30046446819</v>
      </c>
      <c r="N11" s="216">
        <v>126377.94493203059</v>
      </c>
      <c r="O11" s="216">
        <v>128436.40447154472</v>
      </c>
      <c r="P11" s="216">
        <v>130840.92174629326</v>
      </c>
      <c r="Q11" s="216">
        <v>135643.66191446027</v>
      </c>
      <c r="R11" s="216">
        <v>137862.20277660916</v>
      </c>
      <c r="S11" s="216">
        <v>145301.47799564269</v>
      </c>
      <c r="T11" s="216">
        <v>148436.36487509462</v>
      </c>
    </row>
    <row r="12" spans="1:20" ht="14.25" x14ac:dyDescent="0.2">
      <c r="A12" s="123" t="s">
        <v>63</v>
      </c>
      <c r="B12" s="216">
        <v>150951.28963348028</v>
      </c>
      <c r="C12" s="216">
        <v>169213.42132430346</v>
      </c>
      <c r="D12" s="216">
        <v>177843.65084653569</v>
      </c>
      <c r="E12" s="216">
        <v>196500.5737073592</v>
      </c>
      <c r="F12" s="216">
        <v>215842.25566199582</v>
      </c>
      <c r="G12" s="216">
        <v>214179.22127373784</v>
      </c>
      <c r="H12" s="216">
        <v>207661.02241216216</v>
      </c>
      <c r="I12" s="216">
        <v>218556.59969636169</v>
      </c>
      <c r="J12" s="216">
        <v>216393.22939278421</v>
      </c>
      <c r="K12" s="216">
        <v>216490.23968316312</v>
      </c>
      <c r="L12" s="216">
        <v>215115.33147266682</v>
      </c>
      <c r="M12" s="216">
        <v>231719.07257392793</v>
      </c>
      <c r="N12" s="216">
        <v>226643.77531557303</v>
      </c>
      <c r="O12" s="216">
        <v>233469.4302347418</v>
      </c>
      <c r="P12" s="216">
        <v>250054.48670137246</v>
      </c>
      <c r="Q12" s="216">
        <v>264291.24804365734</v>
      </c>
      <c r="R12" s="216">
        <v>264720.17317891546</v>
      </c>
      <c r="S12" s="216">
        <v>285198.38140164898</v>
      </c>
      <c r="T12" s="216">
        <v>289703.32403921185</v>
      </c>
    </row>
    <row r="13" spans="1:20" ht="14.25" x14ac:dyDescent="0.2">
      <c r="A13" s="123" t="s">
        <v>64</v>
      </c>
      <c r="B13" s="216">
        <v>102743.97478304934</v>
      </c>
      <c r="C13" s="216">
        <v>116564.0375966409</v>
      </c>
      <c r="D13" s="216">
        <v>123858.46775391759</v>
      </c>
      <c r="E13" s="216">
        <v>132863.7251791977</v>
      </c>
      <c r="F13" s="216">
        <v>142844.77024717286</v>
      </c>
      <c r="G13" s="216">
        <v>135841.59242571372</v>
      </c>
      <c r="H13" s="216">
        <v>132875.78672722809</v>
      </c>
      <c r="I13" s="216">
        <v>133612.40771605718</v>
      </c>
      <c r="J13" s="216">
        <v>132038.16490744438</v>
      </c>
      <c r="K13" s="216">
        <v>126102.01808790922</v>
      </c>
      <c r="L13" s="216">
        <v>127480.91848481513</v>
      </c>
      <c r="M13" s="216">
        <v>131447.6008436945</v>
      </c>
      <c r="N13" s="216">
        <v>134748.10597126794</v>
      </c>
      <c r="O13" s="216">
        <v>141162.76734192757</v>
      </c>
      <c r="P13" s="216">
        <v>150393.76042314872</v>
      </c>
      <c r="Q13" s="216">
        <v>154574.27930335421</v>
      </c>
      <c r="R13" s="216">
        <v>156373.15986903649</v>
      </c>
      <c r="S13" s="216">
        <v>171481.7434647303</v>
      </c>
      <c r="T13" s="216">
        <v>180252.77053397641</v>
      </c>
    </row>
    <row r="14" spans="1:20" ht="14.25" x14ac:dyDescent="0.2">
      <c r="A14" s="123" t="s">
        <v>65</v>
      </c>
      <c r="B14" s="216">
        <v>91138.762706459514</v>
      </c>
      <c r="C14" s="216">
        <v>113291.34453793103</v>
      </c>
      <c r="D14" s="216">
        <v>122807.24086075948</v>
      </c>
      <c r="E14" s="216">
        <v>144895.82106840389</v>
      </c>
      <c r="F14" s="216">
        <v>157212.53604193972</v>
      </c>
      <c r="G14" s="216">
        <v>156748.552154195</v>
      </c>
      <c r="H14" s="216">
        <v>151863.40442143727</v>
      </c>
      <c r="I14" s="216">
        <v>151106.3090284974</v>
      </c>
      <c r="J14" s="216">
        <v>153587.98656294201</v>
      </c>
      <c r="K14" s="216">
        <v>154032.63965267726</v>
      </c>
      <c r="L14" s="216">
        <v>151252.15796030872</v>
      </c>
      <c r="M14" s="216">
        <v>161163.1267600487</v>
      </c>
      <c r="N14" s="216">
        <v>165380.52580645159</v>
      </c>
      <c r="O14" s="216">
        <v>157944.82107574094</v>
      </c>
      <c r="P14" s="216">
        <v>161880.88216216216</v>
      </c>
      <c r="Q14" s="216">
        <v>171306.90509259258</v>
      </c>
      <c r="R14" s="216">
        <v>170729.41839080461</v>
      </c>
      <c r="S14" s="216">
        <v>186561.43824701195</v>
      </c>
      <c r="T14" s="216">
        <v>180820.97853107343</v>
      </c>
    </row>
    <row r="15" spans="1:20" ht="14.25" x14ac:dyDescent="0.2">
      <c r="A15" s="123" t="s">
        <v>66</v>
      </c>
      <c r="B15" s="216">
        <v>91349.448914626075</v>
      </c>
      <c r="C15" s="216">
        <v>99947.553372921611</v>
      </c>
      <c r="D15" s="216">
        <v>110222.55133720931</v>
      </c>
      <c r="E15" s="216">
        <v>123510.67402680282</v>
      </c>
      <c r="F15" s="216">
        <v>135847.78954907163</v>
      </c>
      <c r="G15" s="216">
        <v>129511.71484848484</v>
      </c>
      <c r="H15" s="216">
        <v>130776.30587947882</v>
      </c>
      <c r="I15" s="216">
        <v>135828.20074515647</v>
      </c>
      <c r="J15" s="216">
        <v>142954.45568000001</v>
      </c>
      <c r="K15" s="216">
        <v>133468.88388888887</v>
      </c>
      <c r="L15" s="216">
        <v>134832.78858823527</v>
      </c>
      <c r="M15" s="216">
        <v>139554.72358638744</v>
      </c>
      <c r="N15" s="216">
        <v>146169.44273907912</v>
      </c>
      <c r="O15" s="216">
        <v>145778.77827050997</v>
      </c>
      <c r="P15" s="216">
        <v>154178.82435597188</v>
      </c>
      <c r="Q15" s="216">
        <v>149295.1662763466</v>
      </c>
      <c r="R15" s="216">
        <v>153211.83814303638</v>
      </c>
      <c r="S15" s="216">
        <v>156655.01923076925</v>
      </c>
      <c r="T15" s="216">
        <v>164050.0253968254</v>
      </c>
    </row>
    <row r="16" spans="1:20" ht="14.25" customHeight="1" x14ac:dyDescent="0.2">
      <c r="A16" s="123" t="s">
        <v>27</v>
      </c>
      <c r="B16" s="216">
        <v>108161.15288220551</v>
      </c>
      <c r="C16" s="216">
        <v>123228.13644488581</v>
      </c>
      <c r="D16" s="216">
        <v>120552.04574724173</v>
      </c>
      <c r="E16" s="216">
        <v>138749.52699195172</v>
      </c>
      <c r="F16" s="216">
        <v>160259.53717413972</v>
      </c>
      <c r="G16" s="216">
        <v>153152.5504693141</v>
      </c>
      <c r="H16" s="216">
        <v>147541.42769797423</v>
      </c>
      <c r="I16" s="216">
        <v>157976.72858974358</v>
      </c>
      <c r="J16" s="216">
        <v>156552.43790429042</v>
      </c>
      <c r="K16" s="216">
        <v>150531.86790786948</v>
      </c>
      <c r="L16" s="216">
        <v>139887.59052884617</v>
      </c>
      <c r="M16" s="216">
        <v>156387.18859304086</v>
      </c>
      <c r="N16" s="216">
        <v>149910.68649655173</v>
      </c>
      <c r="O16" s="216">
        <v>149933.6617647059</v>
      </c>
      <c r="P16" s="216">
        <v>152293.52361111113</v>
      </c>
      <c r="Q16" s="216">
        <v>159071.55795981453</v>
      </c>
      <c r="R16" s="216">
        <v>167421.90476190476</v>
      </c>
      <c r="S16" s="216">
        <v>188073.7947882736</v>
      </c>
      <c r="T16" s="216">
        <v>176458.03953147877</v>
      </c>
    </row>
    <row r="17" spans="1:20" ht="14.25" x14ac:dyDescent="0.2">
      <c r="A17" s="123"/>
      <c r="B17" s="137"/>
      <c r="C17" s="139"/>
      <c r="D17" s="139"/>
      <c r="E17" s="139"/>
      <c r="F17" s="139"/>
      <c r="G17" s="139"/>
      <c r="H17" s="139"/>
      <c r="I17" s="139"/>
      <c r="J17" s="139"/>
      <c r="K17" s="139"/>
      <c r="L17" s="139"/>
      <c r="M17" s="139"/>
      <c r="N17" s="139"/>
      <c r="O17" s="139"/>
      <c r="P17" s="139"/>
      <c r="Q17" s="139"/>
      <c r="R17" s="138"/>
      <c r="S17" s="216"/>
      <c r="T17" s="216"/>
    </row>
    <row r="18" spans="1:20" ht="30" x14ac:dyDescent="0.25">
      <c r="A18" s="214" t="s">
        <v>86</v>
      </c>
      <c r="B18" s="439">
        <v>114969.97666911394</v>
      </c>
      <c r="C18" s="439">
        <v>128606.18899371363</v>
      </c>
      <c r="D18" s="439">
        <v>136804.02185564788</v>
      </c>
      <c r="E18" s="439">
        <v>152899.16743700954</v>
      </c>
      <c r="F18" s="439">
        <v>169547.87895343799</v>
      </c>
      <c r="G18" s="439">
        <v>165080.73591906109</v>
      </c>
      <c r="H18" s="439">
        <v>162493.55619809541</v>
      </c>
      <c r="I18" s="439">
        <v>168856.72557028144</v>
      </c>
      <c r="J18" s="439">
        <v>168697.08800330179</v>
      </c>
      <c r="K18" s="439">
        <v>167046.44039328283</v>
      </c>
      <c r="L18" s="439">
        <v>170577.37600064778</v>
      </c>
      <c r="M18" s="439">
        <v>179611.0028974158</v>
      </c>
      <c r="N18" s="439">
        <v>176279.37012529062</v>
      </c>
      <c r="O18" s="439">
        <v>178018.80941082109</v>
      </c>
      <c r="P18" s="439">
        <v>187696.32550561044</v>
      </c>
      <c r="Q18" s="439">
        <v>193027.80818531729</v>
      </c>
      <c r="R18" s="439">
        <v>192932.36491125557</v>
      </c>
      <c r="S18" s="439">
        <v>207157.14712152668</v>
      </c>
      <c r="T18" s="439">
        <v>212152.28693595412</v>
      </c>
    </row>
    <row r="19" spans="1:20" ht="14.25" x14ac:dyDescent="0.2">
      <c r="A19" s="123"/>
      <c r="B19" s="137"/>
      <c r="C19" s="139"/>
      <c r="D19" s="139"/>
      <c r="E19" s="139"/>
      <c r="F19" s="139"/>
      <c r="G19" s="139"/>
      <c r="H19" s="139"/>
      <c r="I19" s="139"/>
      <c r="J19" s="139"/>
      <c r="K19" s="139"/>
      <c r="L19" s="139"/>
      <c r="M19" s="139"/>
      <c r="N19" s="139"/>
      <c r="O19" s="139"/>
      <c r="P19" s="139"/>
      <c r="Q19" s="139"/>
      <c r="R19" s="138"/>
      <c r="S19" s="216"/>
      <c r="T19" s="216"/>
    </row>
    <row r="20" spans="1:20" ht="14.25" x14ac:dyDescent="0.2">
      <c r="A20" s="123" t="s">
        <v>67</v>
      </c>
      <c r="B20" s="386">
        <v>94032.127004556867</v>
      </c>
      <c r="C20" s="386">
        <v>108397.26506976203</v>
      </c>
      <c r="D20" s="386">
        <v>117746.14901048123</v>
      </c>
      <c r="E20" s="386">
        <v>132366.75246333639</v>
      </c>
      <c r="F20" s="386">
        <v>147612.53555786374</v>
      </c>
      <c r="G20" s="386">
        <v>149384.61510676309</v>
      </c>
      <c r="H20" s="386">
        <v>146223.59635765833</v>
      </c>
      <c r="I20" s="386">
        <v>150246.05836157495</v>
      </c>
      <c r="J20" s="386">
        <v>150771.46453173907</v>
      </c>
      <c r="K20" s="386">
        <v>148102.7712059686</v>
      </c>
      <c r="L20" s="386">
        <v>151399.66723201532</v>
      </c>
      <c r="M20" s="386">
        <v>161394.81859010435</v>
      </c>
      <c r="N20" s="386">
        <v>161482.99641873437</v>
      </c>
      <c r="O20" s="386">
        <v>161316.8537184218</v>
      </c>
      <c r="P20" s="386">
        <v>169291.97729762297</v>
      </c>
      <c r="Q20" s="386">
        <v>172831.41213434454</v>
      </c>
      <c r="R20" s="386">
        <v>177917.09697513664</v>
      </c>
      <c r="S20" s="216">
        <v>189381.36400507766</v>
      </c>
      <c r="T20" s="216">
        <v>197758.24209437679</v>
      </c>
    </row>
    <row r="21" spans="1:20" ht="14.25" x14ac:dyDescent="0.2">
      <c r="A21" s="123"/>
      <c r="B21" s="217"/>
      <c r="C21" s="217"/>
      <c r="D21" s="217"/>
      <c r="E21" s="217"/>
      <c r="F21" s="217"/>
      <c r="G21" s="217"/>
      <c r="H21" s="217"/>
      <c r="I21" s="217"/>
      <c r="J21" s="217"/>
      <c r="K21" s="217"/>
      <c r="L21" s="217"/>
      <c r="M21" s="217"/>
      <c r="N21" s="217"/>
      <c r="O21" s="217"/>
      <c r="P21" s="217"/>
      <c r="Q21" s="217"/>
      <c r="R21" s="160"/>
      <c r="S21" s="216"/>
    </row>
    <row r="22" spans="1:20" ht="15" x14ac:dyDescent="0.2">
      <c r="A22" s="125" t="s">
        <v>36</v>
      </c>
      <c r="B22" s="150">
        <v>101073.22811928092</v>
      </c>
      <c r="C22" s="150">
        <v>115109.64076103216</v>
      </c>
      <c r="D22" s="150">
        <v>123985.32956620021</v>
      </c>
      <c r="E22" s="150">
        <v>139154.74751919063</v>
      </c>
      <c r="F22" s="150">
        <v>154814.46935774907</v>
      </c>
      <c r="G22" s="150">
        <v>154475.83479503251</v>
      </c>
      <c r="H22" s="150">
        <v>151515.62945054483</v>
      </c>
      <c r="I22" s="150">
        <v>156245.93999471128</v>
      </c>
      <c r="J22" s="150">
        <v>156483.48252082919</v>
      </c>
      <c r="K22" s="150">
        <v>154085.72229060181</v>
      </c>
      <c r="L22" s="150">
        <v>157504.082022544</v>
      </c>
      <c r="M22" s="150">
        <v>167170.72027841653</v>
      </c>
      <c r="N22" s="150">
        <v>166074.13606188129</v>
      </c>
      <c r="O22" s="150">
        <v>166295.51166034088</v>
      </c>
      <c r="P22" s="150">
        <v>174621.10654876553</v>
      </c>
      <c r="Q22" s="150">
        <v>178429.95694946114</v>
      </c>
      <c r="R22" s="150">
        <v>181946.77517396846</v>
      </c>
      <c r="S22" s="150">
        <v>194060.35196733888</v>
      </c>
      <c r="T22" s="150">
        <v>201743.60435753939</v>
      </c>
    </row>
    <row r="25" spans="1:20" x14ac:dyDescent="0.2">
      <c r="A25" s="114" t="s">
        <v>174</v>
      </c>
      <c r="B25" s="8"/>
      <c r="C25" s="8"/>
      <c r="D25" s="8"/>
      <c r="E25" s="8"/>
      <c r="F25" s="8"/>
      <c r="G25" s="26"/>
      <c r="H25" s="26"/>
      <c r="I25" s="26"/>
      <c r="J25" s="26"/>
      <c r="K25" s="26"/>
      <c r="L25" s="26"/>
      <c r="M25" s="26"/>
      <c r="N25" s="26"/>
      <c r="O25" s="26"/>
      <c r="P25" s="26"/>
      <c r="Q25" s="26"/>
      <c r="S25" s="66"/>
      <c r="T25" s="444" t="s">
        <v>88</v>
      </c>
    </row>
    <row r="26" spans="1:20" x14ac:dyDescent="0.2">
      <c r="A26" s="114" t="s">
        <v>175</v>
      </c>
      <c r="S26" s="67"/>
      <c r="T26" s="444" t="s">
        <v>341</v>
      </c>
    </row>
    <row r="27" spans="1:20" x14ac:dyDescent="0.2">
      <c r="C27" s="21"/>
      <c r="D27" s="21"/>
      <c r="E27" s="21"/>
      <c r="F27" s="21"/>
      <c r="G27" s="21"/>
      <c r="H27" s="21"/>
      <c r="I27" s="21"/>
      <c r="J27" s="21"/>
      <c r="K27" s="21"/>
      <c r="L27" s="21"/>
      <c r="M27" s="21"/>
      <c r="N27" s="21"/>
      <c r="O27" s="21"/>
      <c r="P27" s="21"/>
      <c r="Q27" s="21"/>
      <c r="R27" s="21"/>
      <c r="S27" s="21"/>
      <c r="T27" s="444" t="s">
        <v>272</v>
      </c>
    </row>
    <row r="30" spans="1:20" x14ac:dyDescent="0.2">
      <c r="A30" s="8" t="s">
        <v>40</v>
      </c>
    </row>
  </sheetData>
  <phoneticPr fontId="46" type="noConversion"/>
  <hyperlinks>
    <hyperlink ref="A3" r:id="rId1" xr:uid="{00000000-0004-0000-1D00-000000000000}"/>
    <hyperlink ref="R1" location="Index!A1" display="Return to contents" xr:uid="{00000000-0004-0000-1D00-000001000000}"/>
    <hyperlink ref="A30" location="Index!A1" display="Back to index" xr:uid="{00000000-0004-0000-1D00-000002000000}"/>
  </hyperlinks>
  <pageMargins left="0.7" right="0.7" top="0.75" bottom="0.75" header="0.3" footer="0.3"/>
  <pageSetup paperSize="9" scale="65" fitToHeight="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pageSetUpPr fitToPage="1"/>
  </sheetPr>
  <dimension ref="A1:T30"/>
  <sheetViews>
    <sheetView zoomScale="70" zoomScaleNormal="70" workbookViewId="0"/>
  </sheetViews>
  <sheetFormatPr defaultColWidth="9.140625" defaultRowHeight="12.75" x14ac:dyDescent="0.2"/>
  <cols>
    <col min="1" max="1" width="21" style="3" customWidth="1"/>
    <col min="2" max="18" width="10.7109375" style="3" customWidth="1"/>
    <col min="19" max="16384" width="9.140625" style="3"/>
  </cols>
  <sheetData>
    <row r="1" spans="1:20" s="50" customFormat="1" ht="12.75" customHeight="1" x14ac:dyDescent="0.2">
      <c r="A1" s="86"/>
      <c r="B1" s="86"/>
      <c r="C1" s="86"/>
      <c r="D1" s="89"/>
      <c r="E1" s="87"/>
      <c r="R1" s="89" t="s">
        <v>130</v>
      </c>
    </row>
    <row r="2" spans="1:20" s="50" customFormat="1" ht="15.75" x14ac:dyDescent="0.25">
      <c r="A2" s="88" t="s">
        <v>101</v>
      </c>
      <c r="B2" s="86"/>
      <c r="C2" s="86"/>
      <c r="D2" s="86"/>
      <c r="E2" s="87"/>
    </row>
    <row r="3" spans="1:20" s="50" customFormat="1" ht="15" x14ac:dyDescent="0.2">
      <c r="A3" s="81" t="s">
        <v>102</v>
      </c>
      <c r="B3" s="86"/>
      <c r="C3" s="86"/>
      <c r="D3" s="86"/>
      <c r="E3" s="87"/>
    </row>
    <row r="4" spans="1:20" s="50" customFormat="1" ht="15" x14ac:dyDescent="0.2">
      <c r="A4" s="79"/>
      <c r="B4" s="86"/>
      <c r="C4" s="86"/>
      <c r="D4" s="86"/>
      <c r="E4" s="87"/>
    </row>
    <row r="5" spans="1:20" ht="15.75" x14ac:dyDescent="0.2">
      <c r="A5" s="118" t="s">
        <v>305</v>
      </c>
      <c r="B5" s="6"/>
    </row>
    <row r="7" spans="1:20" x14ac:dyDescent="0.2">
      <c r="Q7" s="7"/>
      <c r="R7" s="126"/>
      <c r="S7" s="126"/>
      <c r="T7" s="126" t="s">
        <v>39</v>
      </c>
    </row>
    <row r="8" spans="1:20" ht="14.25" x14ac:dyDescent="0.2">
      <c r="A8" s="119" t="s">
        <v>89</v>
      </c>
      <c r="B8" s="120" t="s">
        <v>41</v>
      </c>
      <c r="C8" s="120" t="s">
        <v>42</v>
      </c>
      <c r="D8" s="120" t="s">
        <v>43</v>
      </c>
      <c r="E8" s="120" t="s">
        <v>44</v>
      </c>
      <c r="F8" s="120" t="s">
        <v>45</v>
      </c>
      <c r="G8" s="120" t="s">
        <v>46</v>
      </c>
      <c r="H8" s="120" t="s">
        <v>47</v>
      </c>
      <c r="I8" s="120" t="s">
        <v>48</v>
      </c>
      <c r="J8" s="120" t="s">
        <v>49</v>
      </c>
      <c r="K8" s="120" t="s">
        <v>50</v>
      </c>
      <c r="L8" s="120" t="s">
        <v>51</v>
      </c>
      <c r="M8" s="120" t="s">
        <v>52</v>
      </c>
      <c r="N8" s="120" t="s">
        <v>53</v>
      </c>
      <c r="O8" s="120" t="s">
        <v>54</v>
      </c>
      <c r="P8" s="120" t="s">
        <v>55</v>
      </c>
      <c r="Q8" s="120" t="s">
        <v>76</v>
      </c>
      <c r="R8" s="120" t="s">
        <v>99</v>
      </c>
      <c r="S8" s="120" t="s">
        <v>241</v>
      </c>
      <c r="T8" s="120" t="s">
        <v>260</v>
      </c>
    </row>
    <row r="9" spans="1:20" ht="15" x14ac:dyDescent="0.25">
      <c r="A9" s="121"/>
      <c r="B9" s="122"/>
      <c r="C9" s="122"/>
      <c r="D9" s="122"/>
      <c r="E9" s="122"/>
      <c r="F9" s="122"/>
      <c r="G9" s="122"/>
      <c r="H9" s="122"/>
      <c r="I9" s="122"/>
      <c r="J9" s="122"/>
      <c r="K9" s="122"/>
      <c r="L9" s="122"/>
      <c r="M9" s="122"/>
      <c r="N9" s="122"/>
      <c r="O9" s="122"/>
      <c r="P9" s="122"/>
      <c r="Q9" s="122"/>
      <c r="R9" s="122"/>
    </row>
    <row r="10" spans="1:20" ht="14.25" x14ac:dyDescent="0.2">
      <c r="A10" s="123" t="s">
        <v>61</v>
      </c>
      <c r="B10" s="132">
        <v>528416571.30999994</v>
      </c>
      <c r="C10" s="132">
        <v>627060071.84000003</v>
      </c>
      <c r="D10" s="132">
        <v>733225911.31999993</v>
      </c>
      <c r="E10" s="132">
        <v>939514863.3599999</v>
      </c>
      <c r="F10" s="132">
        <v>1124356408.8699999</v>
      </c>
      <c r="G10" s="132">
        <v>732753375.16999996</v>
      </c>
      <c r="H10" s="132">
        <v>635357469.17000008</v>
      </c>
      <c r="I10" s="132">
        <v>683581882.49000001</v>
      </c>
      <c r="J10" s="132">
        <v>688965020.68999994</v>
      </c>
      <c r="K10" s="132">
        <v>730352181.42000008</v>
      </c>
      <c r="L10" s="132">
        <v>922383130.20999992</v>
      </c>
      <c r="M10" s="132">
        <v>890655393.43999994</v>
      </c>
      <c r="N10" s="132">
        <v>729871902.65999997</v>
      </c>
      <c r="O10" s="132">
        <v>537439731</v>
      </c>
      <c r="P10" s="132">
        <v>544622135</v>
      </c>
      <c r="Q10" s="132">
        <v>510686093.99999994</v>
      </c>
      <c r="R10" s="133">
        <v>458160712</v>
      </c>
      <c r="S10" s="133">
        <v>410984137</v>
      </c>
      <c r="T10" s="133">
        <v>585251605</v>
      </c>
    </row>
    <row r="11" spans="1:20" ht="14.25" x14ac:dyDescent="0.2">
      <c r="A11" s="123" t="s">
        <v>62</v>
      </c>
      <c r="B11" s="132">
        <v>230834629.23000002</v>
      </c>
      <c r="C11" s="132">
        <v>281033173.90000004</v>
      </c>
      <c r="D11" s="132">
        <v>372478169.54000002</v>
      </c>
      <c r="E11" s="132">
        <v>476008366.85000002</v>
      </c>
      <c r="F11" s="132">
        <v>546713922.88999999</v>
      </c>
      <c r="G11" s="132">
        <v>297989690.53999996</v>
      </c>
      <c r="H11" s="132">
        <v>248503086.31</v>
      </c>
      <c r="I11" s="132">
        <v>231575039.19999999</v>
      </c>
      <c r="J11" s="132">
        <v>218187246.78999999</v>
      </c>
      <c r="K11" s="132">
        <v>227258939.78</v>
      </c>
      <c r="L11" s="132">
        <v>272902250.10000002</v>
      </c>
      <c r="M11" s="132">
        <v>273313231.90000004</v>
      </c>
      <c r="N11" s="132">
        <v>297493682.37</v>
      </c>
      <c r="O11" s="132">
        <v>315953555</v>
      </c>
      <c r="P11" s="132">
        <v>317681758</v>
      </c>
      <c r="Q11" s="132">
        <v>333005190</v>
      </c>
      <c r="R11" s="133">
        <v>327698456</v>
      </c>
      <c r="S11" s="133">
        <v>333466892</v>
      </c>
      <c r="T11" s="133">
        <v>392168876</v>
      </c>
    </row>
    <row r="12" spans="1:20" ht="14.25" x14ac:dyDescent="0.2">
      <c r="A12" s="123" t="s">
        <v>63</v>
      </c>
      <c r="B12" s="132">
        <v>2294006748.5599999</v>
      </c>
      <c r="C12" s="132">
        <v>2411122040.4499998</v>
      </c>
      <c r="D12" s="132">
        <v>2615546573.0000005</v>
      </c>
      <c r="E12" s="132">
        <v>3185470800.3699999</v>
      </c>
      <c r="F12" s="132">
        <v>3296342928.4700003</v>
      </c>
      <c r="G12" s="132">
        <v>1849651754.9200001</v>
      </c>
      <c r="H12" s="132">
        <v>1536691565.8499999</v>
      </c>
      <c r="I12" s="132">
        <v>1633929139.3299999</v>
      </c>
      <c r="J12" s="132">
        <v>1589408269.8900001</v>
      </c>
      <c r="K12" s="132">
        <v>1653552450.6999998</v>
      </c>
      <c r="L12" s="132">
        <v>2069839719.4300001</v>
      </c>
      <c r="M12" s="132">
        <v>2436989486.2600002</v>
      </c>
      <c r="N12" s="132">
        <v>2535237270.6799998</v>
      </c>
      <c r="O12" s="132">
        <v>2486449432</v>
      </c>
      <c r="P12" s="132">
        <v>2641825652</v>
      </c>
      <c r="Q12" s="132">
        <v>2566796601</v>
      </c>
      <c r="R12" s="133">
        <v>2445749680</v>
      </c>
      <c r="S12" s="133">
        <v>2421334258.0999999</v>
      </c>
      <c r="T12" s="133">
        <v>2970038478.0499997</v>
      </c>
    </row>
    <row r="13" spans="1:20" ht="14.25" x14ac:dyDescent="0.2">
      <c r="A13" s="123" t="s">
        <v>64</v>
      </c>
      <c r="B13" s="132">
        <v>1622019129.9000001</v>
      </c>
      <c r="C13" s="132">
        <v>1748926820.1000001</v>
      </c>
      <c r="D13" s="132">
        <v>2134081399.4000001</v>
      </c>
      <c r="E13" s="132">
        <v>2424497257.0699997</v>
      </c>
      <c r="F13" s="132">
        <v>2652627383.4899998</v>
      </c>
      <c r="G13" s="132">
        <v>1398896718.8</v>
      </c>
      <c r="H13" s="132">
        <v>1082406158.6800001</v>
      </c>
      <c r="I13" s="132">
        <v>1055938858.1799998</v>
      </c>
      <c r="J13" s="132">
        <v>991474580.28999984</v>
      </c>
      <c r="K13" s="132">
        <v>966824172.67999995</v>
      </c>
      <c r="L13" s="132">
        <v>1158546587.1900001</v>
      </c>
      <c r="M13" s="132">
        <v>1332089986.95</v>
      </c>
      <c r="N13" s="132">
        <v>1510122023.6199999</v>
      </c>
      <c r="O13" s="132">
        <v>1609679036</v>
      </c>
      <c r="P13" s="132">
        <v>1691779411</v>
      </c>
      <c r="Q13" s="132">
        <v>1677440079</v>
      </c>
      <c r="R13" s="133">
        <v>1671629079</v>
      </c>
      <c r="S13" s="133">
        <v>1653084007</v>
      </c>
      <c r="T13" s="133">
        <v>2092914918.6700001</v>
      </c>
    </row>
    <row r="14" spans="1:20" ht="14.25" x14ac:dyDescent="0.2">
      <c r="A14" s="123" t="s">
        <v>65</v>
      </c>
      <c r="B14" s="132">
        <v>111462706.78999999</v>
      </c>
      <c r="C14" s="132">
        <v>164272449.57999998</v>
      </c>
      <c r="D14" s="132">
        <v>194035440.55999997</v>
      </c>
      <c r="E14" s="132">
        <v>222415085.33999997</v>
      </c>
      <c r="F14" s="132">
        <v>239906330</v>
      </c>
      <c r="G14" s="132">
        <v>138252223</v>
      </c>
      <c r="H14" s="132">
        <v>124679855.03</v>
      </c>
      <c r="I14" s="132">
        <v>116654070.56999999</v>
      </c>
      <c r="J14" s="132">
        <v>108586706.5</v>
      </c>
      <c r="K14" s="132">
        <v>106436553.99999999</v>
      </c>
      <c r="L14" s="132">
        <v>137185707.27000001</v>
      </c>
      <c r="M14" s="132">
        <v>132314927.06999999</v>
      </c>
      <c r="N14" s="132">
        <v>153803888.99999997</v>
      </c>
      <c r="O14" s="132">
        <v>143887732</v>
      </c>
      <c r="P14" s="132">
        <v>149739816</v>
      </c>
      <c r="Q14" s="132">
        <v>148009166</v>
      </c>
      <c r="R14" s="133">
        <v>148534594</v>
      </c>
      <c r="S14" s="133">
        <v>140480763</v>
      </c>
      <c r="T14" s="133">
        <v>160026566</v>
      </c>
    </row>
    <row r="15" spans="1:20" ht="14.25" x14ac:dyDescent="0.2">
      <c r="A15" s="123" t="s">
        <v>66</v>
      </c>
      <c r="B15" s="132">
        <v>138029017.31</v>
      </c>
      <c r="C15" s="132">
        <v>126233759.91</v>
      </c>
      <c r="D15" s="132">
        <v>170624509.47000003</v>
      </c>
      <c r="E15" s="132">
        <v>193541226.20000002</v>
      </c>
      <c r="F15" s="132">
        <v>204858466.64000002</v>
      </c>
      <c r="G15" s="132">
        <v>111121051.34</v>
      </c>
      <c r="H15" s="132">
        <v>80296651.810000002</v>
      </c>
      <c r="I15" s="132">
        <v>91140722.699999988</v>
      </c>
      <c r="J15" s="132">
        <v>89346534.800000012</v>
      </c>
      <c r="K15" s="132">
        <v>76878077.11999999</v>
      </c>
      <c r="L15" s="132">
        <v>91686296.23999998</v>
      </c>
      <c r="M15" s="132">
        <v>106619808.82000001</v>
      </c>
      <c r="N15" s="132">
        <v>123805518.00000001</v>
      </c>
      <c r="O15" s="132">
        <v>131492457.99999999</v>
      </c>
      <c r="P15" s="132">
        <v>131668715.99999999</v>
      </c>
      <c r="Q15" s="132">
        <v>127498072</v>
      </c>
      <c r="R15" s="133">
        <v>122109835</v>
      </c>
      <c r="S15" s="133">
        <v>114044854.00000001</v>
      </c>
      <c r="T15" s="133">
        <v>155027274</v>
      </c>
    </row>
    <row r="16" spans="1:20" ht="14.25" x14ac:dyDescent="0.2">
      <c r="A16" s="123" t="s">
        <v>27</v>
      </c>
      <c r="B16" s="132">
        <v>86312600</v>
      </c>
      <c r="C16" s="132">
        <v>124090733.40000001</v>
      </c>
      <c r="D16" s="132">
        <v>120190389.61000001</v>
      </c>
      <c r="E16" s="132">
        <v>137917029.83000001</v>
      </c>
      <c r="F16" s="132">
        <v>153688896.15000001</v>
      </c>
      <c r="G16" s="132">
        <v>84846512.960000008</v>
      </c>
      <c r="H16" s="132">
        <v>80114995.24000001</v>
      </c>
      <c r="I16" s="132">
        <v>98577478.640000001</v>
      </c>
      <c r="J16" s="132">
        <v>94870777.36999999</v>
      </c>
      <c r="K16" s="132">
        <v>78427103.180000007</v>
      </c>
      <c r="L16" s="132">
        <v>87289856.49000001</v>
      </c>
      <c r="M16" s="132">
        <v>103371931.66000001</v>
      </c>
      <c r="N16" s="132">
        <v>108685247.71000001</v>
      </c>
      <c r="O16" s="132">
        <v>101954890.00000001</v>
      </c>
      <c r="P16" s="132">
        <v>109651337.00000001</v>
      </c>
      <c r="Q16" s="132">
        <v>102919298</v>
      </c>
      <c r="R16" s="133">
        <v>108991660</v>
      </c>
      <c r="S16" s="133">
        <v>115477310</v>
      </c>
      <c r="T16" s="133">
        <v>120520841</v>
      </c>
    </row>
    <row r="17" spans="1:20" ht="14.25" x14ac:dyDescent="0.2">
      <c r="A17" s="123"/>
      <c r="B17" s="132"/>
      <c r="C17" s="132"/>
      <c r="D17" s="132"/>
      <c r="E17" s="132"/>
      <c r="F17" s="132"/>
      <c r="G17" s="132"/>
      <c r="H17" s="132"/>
      <c r="I17" s="132"/>
      <c r="J17" s="132"/>
      <c r="K17" s="132"/>
      <c r="L17" s="132"/>
      <c r="M17" s="132"/>
      <c r="N17" s="132"/>
      <c r="O17" s="132"/>
      <c r="P17" s="132"/>
      <c r="Q17" s="132"/>
      <c r="R17" s="133"/>
      <c r="S17" s="14"/>
      <c r="T17" s="133"/>
    </row>
    <row r="18" spans="1:20" ht="30" x14ac:dyDescent="0.25">
      <c r="A18" s="214" t="s">
        <v>86</v>
      </c>
      <c r="B18" s="218">
        <v>5011081403.1000004</v>
      </c>
      <c r="C18" s="218">
        <v>5482739049.1799994</v>
      </c>
      <c r="D18" s="218">
        <v>6340182392.9000006</v>
      </c>
      <c r="E18" s="218">
        <v>7579364629.0199995</v>
      </c>
      <c r="F18" s="218">
        <v>8218494336.5099993</v>
      </c>
      <c r="G18" s="218">
        <v>4613511326.7300005</v>
      </c>
      <c r="H18" s="218">
        <v>3788049782.0900002</v>
      </c>
      <c r="I18" s="218">
        <v>3911397191.1099997</v>
      </c>
      <c r="J18" s="218">
        <v>3780839136.3299999</v>
      </c>
      <c r="K18" s="218">
        <v>3839729478.8799992</v>
      </c>
      <c r="L18" s="218">
        <v>4739833546.9300003</v>
      </c>
      <c r="M18" s="218">
        <v>5275354766.0999994</v>
      </c>
      <c r="N18" s="218">
        <v>5459019534.04</v>
      </c>
      <c r="O18" s="218">
        <v>5326856834</v>
      </c>
      <c r="P18" s="218">
        <v>5586968825</v>
      </c>
      <c r="Q18" s="218">
        <v>5466354500</v>
      </c>
      <c r="R18" s="219">
        <v>5282874016</v>
      </c>
      <c r="S18" s="219">
        <v>5188872221.1000004</v>
      </c>
      <c r="T18" s="219">
        <v>6475948558.7199993</v>
      </c>
    </row>
    <row r="19" spans="1:20" ht="14.25" x14ac:dyDescent="0.2">
      <c r="A19" s="123"/>
      <c r="B19" s="132"/>
      <c r="C19" s="132"/>
      <c r="D19" s="132"/>
      <c r="E19" s="132"/>
      <c r="F19" s="132"/>
      <c r="G19" s="132"/>
      <c r="H19" s="132"/>
      <c r="I19" s="132"/>
      <c r="J19" s="132"/>
      <c r="K19" s="132"/>
      <c r="L19" s="132"/>
      <c r="M19" s="132"/>
      <c r="N19" s="132"/>
      <c r="O19" s="132"/>
      <c r="P19" s="132"/>
      <c r="Q19" s="132"/>
      <c r="R19" s="133"/>
      <c r="S19" s="14"/>
      <c r="T19" s="133"/>
    </row>
    <row r="20" spans="1:20" ht="14.25" x14ac:dyDescent="0.2">
      <c r="A20" s="123" t="s">
        <v>67</v>
      </c>
      <c r="B20" s="132">
        <v>8089019693.4399996</v>
      </c>
      <c r="C20" s="132">
        <v>9291813561.7800007</v>
      </c>
      <c r="D20" s="132">
        <v>11211552816.480001</v>
      </c>
      <c r="E20" s="132">
        <v>13285915678.25</v>
      </c>
      <c r="F20" s="132">
        <v>14637849476.059999</v>
      </c>
      <c r="G20" s="132">
        <v>8696126599.2099991</v>
      </c>
      <c r="H20" s="132">
        <v>7071226896.2599993</v>
      </c>
      <c r="I20" s="132">
        <v>7315029843.4499998</v>
      </c>
      <c r="J20" s="132">
        <v>7225270123.29</v>
      </c>
      <c r="K20" s="132">
        <v>7374629389.4300003</v>
      </c>
      <c r="L20" s="132">
        <v>9009642797.3099995</v>
      </c>
      <c r="M20" s="132">
        <v>10209836224.01</v>
      </c>
      <c r="N20" s="132">
        <v>11115843541.48</v>
      </c>
      <c r="O20" s="132">
        <v>11366385513</v>
      </c>
      <c r="P20" s="132">
        <v>12363731686</v>
      </c>
      <c r="Q20" s="132">
        <v>12761871472.000002</v>
      </c>
      <c r="R20" s="133">
        <v>13281155455</v>
      </c>
      <c r="S20" s="132">
        <v>13277716811.76</v>
      </c>
      <c r="T20" s="133">
        <v>15765880334.490002</v>
      </c>
    </row>
    <row r="21" spans="1:20" ht="14.25" x14ac:dyDescent="0.2">
      <c r="A21" s="123"/>
      <c r="B21" s="132"/>
      <c r="C21" s="134"/>
      <c r="D21" s="134"/>
      <c r="E21" s="134"/>
      <c r="F21" s="134"/>
      <c r="G21" s="134"/>
      <c r="H21" s="134"/>
      <c r="I21" s="134"/>
      <c r="J21" s="134"/>
      <c r="K21" s="134"/>
      <c r="L21" s="134"/>
      <c r="M21" s="134"/>
      <c r="N21" s="134"/>
      <c r="O21" s="134"/>
      <c r="P21" s="134"/>
      <c r="Q21" s="134"/>
      <c r="R21" s="133"/>
      <c r="S21" s="14"/>
      <c r="T21" s="133"/>
    </row>
    <row r="22" spans="1:20" ht="15" x14ac:dyDescent="0.2">
      <c r="A22" s="125" t="s">
        <v>36</v>
      </c>
      <c r="B22" s="136">
        <v>13100101096.539999</v>
      </c>
      <c r="C22" s="136">
        <v>14774552610.960001</v>
      </c>
      <c r="D22" s="136">
        <v>17551735209.380001</v>
      </c>
      <c r="E22" s="136">
        <v>20865280307.27</v>
      </c>
      <c r="F22" s="136">
        <v>22856343812.57</v>
      </c>
      <c r="G22" s="136">
        <v>13309637925.940001</v>
      </c>
      <c r="H22" s="136">
        <v>10859276678.349998</v>
      </c>
      <c r="I22" s="136">
        <v>11226427034.560001</v>
      </c>
      <c r="J22" s="136">
        <v>11006109259.620001</v>
      </c>
      <c r="K22" s="136">
        <v>11214358868.309999</v>
      </c>
      <c r="L22" s="136">
        <v>13749476344.240002</v>
      </c>
      <c r="M22" s="136">
        <v>15485190990.110001</v>
      </c>
      <c r="N22" s="136">
        <v>16574863075.52</v>
      </c>
      <c r="O22" s="136">
        <v>16693242346.999998</v>
      </c>
      <c r="P22" s="136">
        <v>17950700511</v>
      </c>
      <c r="Q22" s="136">
        <v>18228225972</v>
      </c>
      <c r="R22" s="136">
        <v>18564029471.000004</v>
      </c>
      <c r="S22" s="136">
        <v>18466589032.860001</v>
      </c>
      <c r="T22" s="136">
        <v>22241828893.210003</v>
      </c>
    </row>
    <row r="25" spans="1:20" x14ac:dyDescent="0.2">
      <c r="A25" s="114" t="s">
        <v>174</v>
      </c>
      <c r="B25" s="8"/>
      <c r="T25" s="66" t="s">
        <v>88</v>
      </c>
    </row>
    <row r="26" spans="1:20" x14ac:dyDescent="0.2">
      <c r="A26" s="114" t="s">
        <v>175</v>
      </c>
      <c r="T26" s="67" t="s">
        <v>341</v>
      </c>
    </row>
    <row r="27" spans="1:20" x14ac:dyDescent="0.2">
      <c r="T27" s="68" t="s">
        <v>272</v>
      </c>
    </row>
    <row r="28" spans="1:20" x14ac:dyDescent="0.2">
      <c r="B28" s="141"/>
      <c r="C28" s="141"/>
      <c r="D28" s="141"/>
      <c r="E28" s="141"/>
      <c r="F28" s="141"/>
      <c r="G28" s="141"/>
      <c r="H28" s="141"/>
      <c r="I28" s="141"/>
      <c r="J28" s="141"/>
      <c r="K28" s="141"/>
      <c r="L28" s="141"/>
      <c r="M28" s="141"/>
      <c r="N28" s="141"/>
      <c r="O28" s="141"/>
      <c r="P28" s="141"/>
      <c r="Q28" s="141"/>
      <c r="R28" s="141"/>
      <c r="S28" s="141"/>
      <c r="T28" s="141"/>
    </row>
    <row r="30" spans="1:20" x14ac:dyDescent="0.2">
      <c r="A30" s="8" t="s">
        <v>40</v>
      </c>
      <c r="B30" s="141"/>
      <c r="C30" s="141"/>
      <c r="D30" s="141"/>
      <c r="E30" s="141"/>
      <c r="F30" s="141"/>
      <c r="G30" s="141"/>
      <c r="H30" s="141"/>
      <c r="I30" s="141"/>
      <c r="J30" s="141"/>
      <c r="K30" s="141"/>
      <c r="L30" s="141"/>
      <c r="M30" s="141"/>
      <c r="N30" s="141"/>
      <c r="O30" s="141"/>
      <c r="P30" s="141"/>
      <c r="Q30" s="141"/>
      <c r="R30" s="141"/>
      <c r="S30" s="141"/>
    </row>
  </sheetData>
  <phoneticPr fontId="44" type="noConversion"/>
  <hyperlinks>
    <hyperlink ref="A3" r:id="rId1" xr:uid="{00000000-0004-0000-1E00-000000000000}"/>
    <hyperlink ref="R1" location="Index!A1" display="Return to contents" xr:uid="{00000000-0004-0000-1E00-000001000000}"/>
    <hyperlink ref="A30" location="Index!A1" display="Back to index" xr:uid="{00000000-0004-0000-1E00-000002000000}"/>
  </hyperlinks>
  <pageMargins left="0.7" right="0.7" top="0.75" bottom="0.75" header="0.3" footer="0.3"/>
  <pageSetup paperSize="9" scale="72" fitToHeight="0"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9">
    <pageSetUpPr fitToPage="1"/>
  </sheetPr>
  <dimension ref="A1:L61"/>
  <sheetViews>
    <sheetView showGridLines="0" zoomScale="69" zoomScaleNormal="69" workbookViewId="0"/>
  </sheetViews>
  <sheetFormatPr defaultColWidth="9" defaultRowHeight="12.75" x14ac:dyDescent="0.2"/>
  <cols>
    <col min="1" max="1" width="10.7109375" style="3" customWidth="1"/>
    <col min="2" max="3" width="15.7109375" style="3" customWidth="1"/>
    <col min="4" max="4" width="1.7109375" style="3" customWidth="1"/>
    <col min="5" max="6" width="15.7109375" style="3" customWidth="1"/>
    <col min="7" max="7" width="1.7109375" style="3" customWidth="1"/>
    <col min="8" max="9" width="15.7109375" style="3" customWidth="1"/>
    <col min="10" max="16384" width="9" style="3"/>
  </cols>
  <sheetData>
    <row r="1" spans="1:12" s="50" customFormat="1" ht="12.75" customHeight="1" x14ac:dyDescent="0.2">
      <c r="A1" s="86"/>
      <c r="B1" s="86"/>
      <c r="C1" s="86"/>
      <c r="D1" s="86"/>
      <c r="E1" s="89"/>
      <c r="F1" s="87"/>
      <c r="G1" s="87"/>
      <c r="H1" s="89"/>
      <c r="I1" s="89" t="s">
        <v>130</v>
      </c>
    </row>
    <row r="2" spans="1:12" s="50" customFormat="1" ht="15.75" x14ac:dyDescent="0.25">
      <c r="A2" s="88" t="s">
        <v>101</v>
      </c>
      <c r="B2" s="86"/>
      <c r="C2" s="86"/>
      <c r="D2" s="86"/>
      <c r="E2" s="86"/>
      <c r="F2" s="87"/>
      <c r="G2" s="87"/>
    </row>
    <row r="3" spans="1:12" s="50" customFormat="1" ht="15" x14ac:dyDescent="0.2">
      <c r="A3" s="81" t="s">
        <v>102</v>
      </c>
      <c r="B3" s="86"/>
      <c r="C3" s="86"/>
      <c r="D3" s="86"/>
      <c r="E3" s="86"/>
      <c r="F3" s="87"/>
      <c r="G3" s="87"/>
    </row>
    <row r="4" spans="1:12" s="50" customFormat="1" ht="15" x14ac:dyDescent="0.2">
      <c r="A4" s="79"/>
      <c r="B4" s="86"/>
      <c r="C4" s="86"/>
      <c r="D4" s="86"/>
      <c r="E4" s="86"/>
      <c r="F4" s="87"/>
      <c r="G4" s="87"/>
    </row>
    <row r="5" spans="1:12" ht="15.75" x14ac:dyDescent="0.2">
      <c r="A5" s="118" t="s">
        <v>306</v>
      </c>
    </row>
    <row r="7" spans="1:12" x14ac:dyDescent="0.2">
      <c r="A7" s="49"/>
      <c r="B7" s="49"/>
      <c r="C7" s="49"/>
      <c r="D7" s="49"/>
      <c r="E7" s="49"/>
      <c r="F7" s="49"/>
      <c r="G7" s="49"/>
      <c r="H7" s="220"/>
      <c r="I7" s="220" t="s">
        <v>219</v>
      </c>
    </row>
    <row r="8" spans="1:12" ht="28.15" customHeight="1" x14ac:dyDescent="0.25">
      <c r="A8" s="222"/>
      <c r="B8" s="560" t="s">
        <v>31</v>
      </c>
      <c r="C8" s="560"/>
      <c r="D8" s="180"/>
      <c r="E8" s="560" t="s">
        <v>90</v>
      </c>
      <c r="F8" s="560"/>
      <c r="G8" s="180"/>
      <c r="H8" s="561" t="s">
        <v>185</v>
      </c>
      <c r="I8" s="561"/>
    </row>
    <row r="9" spans="1:12" ht="29.25" x14ac:dyDescent="0.25">
      <c r="A9" s="223" t="s">
        <v>68</v>
      </c>
      <c r="B9" s="197" t="s">
        <v>59</v>
      </c>
      <c r="C9" s="387" t="s">
        <v>186</v>
      </c>
      <c r="D9" s="224"/>
      <c r="E9" s="197" t="s">
        <v>59</v>
      </c>
      <c r="F9" s="387" t="s">
        <v>186</v>
      </c>
      <c r="G9" s="224"/>
      <c r="H9" s="225" t="s">
        <v>59</v>
      </c>
      <c r="I9" s="390" t="s">
        <v>184</v>
      </c>
    </row>
    <row r="10" spans="1:12" ht="15" x14ac:dyDescent="0.25">
      <c r="A10" s="226"/>
      <c r="B10" s="227"/>
      <c r="C10" s="388"/>
      <c r="D10" s="227"/>
      <c r="E10" s="227"/>
      <c r="F10" s="388"/>
      <c r="G10" s="227"/>
      <c r="H10" s="228"/>
      <c r="I10" s="364"/>
    </row>
    <row r="11" spans="1:12" ht="12.75" customHeight="1" x14ac:dyDescent="0.2">
      <c r="A11" s="229" t="s">
        <v>41</v>
      </c>
      <c r="B11" s="230">
        <v>24290</v>
      </c>
      <c r="C11" s="434">
        <v>18.740837898310318</v>
      </c>
      <c r="D11" s="231"/>
      <c r="E11" s="230">
        <v>105320</v>
      </c>
      <c r="F11" s="389">
        <v>81.259162101689682</v>
      </c>
      <c r="G11" s="232"/>
      <c r="H11" s="233">
        <v>129610</v>
      </c>
      <c r="I11" s="365">
        <v>100</v>
      </c>
      <c r="K11" s="21"/>
      <c r="L11" s="21"/>
    </row>
    <row r="12" spans="1:12" ht="12.75" customHeight="1" x14ac:dyDescent="0.2">
      <c r="A12" s="229" t="s">
        <v>42</v>
      </c>
      <c r="B12" s="234">
        <v>24419</v>
      </c>
      <c r="C12" s="434">
        <v>19.025024931438544</v>
      </c>
      <c r="D12" s="231"/>
      <c r="E12" s="234">
        <v>103933</v>
      </c>
      <c r="F12" s="389">
        <v>80.974975068561463</v>
      </c>
      <c r="G12" s="232"/>
      <c r="H12" s="235">
        <v>128352</v>
      </c>
      <c r="I12" s="365">
        <v>100</v>
      </c>
      <c r="K12" s="21"/>
      <c r="L12" s="21"/>
    </row>
    <row r="13" spans="1:12" ht="12.75" customHeight="1" x14ac:dyDescent="0.2">
      <c r="A13" s="229" t="s">
        <v>43</v>
      </c>
      <c r="B13" s="234">
        <v>25445</v>
      </c>
      <c r="C13" s="434">
        <v>17.974329450492007</v>
      </c>
      <c r="D13" s="231"/>
      <c r="E13" s="234">
        <v>116118</v>
      </c>
      <c r="F13" s="389">
        <v>82.025670549507993</v>
      </c>
      <c r="G13" s="232"/>
      <c r="H13" s="235">
        <v>141563</v>
      </c>
      <c r="I13" s="365">
        <v>100</v>
      </c>
      <c r="K13" s="21"/>
      <c r="L13" s="21"/>
    </row>
    <row r="14" spans="1:12" ht="12.75" customHeight="1" x14ac:dyDescent="0.2">
      <c r="A14" s="229" t="s">
        <v>44</v>
      </c>
      <c r="B14" s="234">
        <v>25444</v>
      </c>
      <c r="C14" s="434">
        <v>16.969114930340197</v>
      </c>
      <c r="D14" s="231"/>
      <c r="E14" s="234">
        <v>124499</v>
      </c>
      <c r="F14" s="389">
        <v>83.030885069659803</v>
      </c>
      <c r="G14" s="232"/>
      <c r="H14" s="235">
        <v>149943</v>
      </c>
      <c r="I14" s="365">
        <v>100</v>
      </c>
      <c r="K14" s="21"/>
      <c r="L14" s="21"/>
    </row>
    <row r="15" spans="1:12" ht="15" x14ac:dyDescent="0.2">
      <c r="A15" s="229" t="s">
        <v>45</v>
      </c>
      <c r="B15" s="234">
        <v>22857</v>
      </c>
      <c r="C15" s="434">
        <v>15.481891395788319</v>
      </c>
      <c r="D15" s="231"/>
      <c r="E15" s="234">
        <v>124780</v>
      </c>
      <c r="F15" s="389">
        <v>84.51810860421169</v>
      </c>
      <c r="G15" s="232"/>
      <c r="H15" s="235">
        <v>147637</v>
      </c>
      <c r="I15" s="365">
        <v>100</v>
      </c>
      <c r="K15" s="21"/>
      <c r="L15" s="21"/>
    </row>
    <row r="16" spans="1:12" ht="15" x14ac:dyDescent="0.2">
      <c r="A16" s="229" t="s">
        <v>46</v>
      </c>
      <c r="B16" s="234">
        <v>18266</v>
      </c>
      <c r="C16" s="434">
        <v>21.200092850510678</v>
      </c>
      <c r="D16" s="231"/>
      <c r="E16" s="234">
        <v>67894</v>
      </c>
      <c r="F16" s="389">
        <v>78.799907149489329</v>
      </c>
      <c r="G16" s="232"/>
      <c r="H16" s="235">
        <v>86160</v>
      </c>
      <c r="I16" s="365">
        <v>100</v>
      </c>
      <c r="K16" s="21"/>
      <c r="L16" s="221"/>
    </row>
    <row r="17" spans="1:12" ht="15" x14ac:dyDescent="0.2">
      <c r="A17" s="229" t="s">
        <v>47</v>
      </c>
      <c r="B17" s="234">
        <v>18713</v>
      </c>
      <c r="C17" s="434">
        <v>26.109584071660784</v>
      </c>
      <c r="D17" s="231"/>
      <c r="E17" s="234">
        <v>52958</v>
      </c>
      <c r="F17" s="389">
        <v>73.890415928339209</v>
      </c>
      <c r="G17" s="232"/>
      <c r="H17" s="235">
        <v>71671</v>
      </c>
      <c r="I17" s="365">
        <v>100</v>
      </c>
      <c r="K17" s="21"/>
      <c r="L17" s="21"/>
    </row>
    <row r="18" spans="1:12" ht="15" x14ac:dyDescent="0.2">
      <c r="A18" s="229" t="s">
        <v>48</v>
      </c>
      <c r="B18" s="234">
        <v>20039</v>
      </c>
      <c r="C18" s="434">
        <v>27.889660547521956</v>
      </c>
      <c r="D18" s="231"/>
      <c r="E18" s="234">
        <v>51812</v>
      </c>
      <c r="F18" s="389">
        <v>72.110339452478044</v>
      </c>
      <c r="G18" s="232"/>
      <c r="H18" s="235">
        <v>71851</v>
      </c>
      <c r="I18" s="365">
        <v>100</v>
      </c>
      <c r="K18" s="21"/>
      <c r="L18" s="21"/>
    </row>
    <row r="19" spans="1:12" ht="15" x14ac:dyDescent="0.2">
      <c r="A19" s="229" t="s">
        <v>49</v>
      </c>
      <c r="B19" s="234">
        <v>20228</v>
      </c>
      <c r="C19" s="434">
        <v>28.75991696761168</v>
      </c>
      <c r="D19" s="231"/>
      <c r="E19" s="234">
        <v>50106</v>
      </c>
      <c r="F19" s="389">
        <v>71.240083032388327</v>
      </c>
      <c r="G19" s="232"/>
      <c r="H19" s="235">
        <v>70334</v>
      </c>
      <c r="I19" s="365">
        <v>100</v>
      </c>
      <c r="K19" s="21"/>
      <c r="L19" s="21"/>
    </row>
    <row r="20" spans="1:12" ht="15" x14ac:dyDescent="0.2">
      <c r="A20" s="229" t="s">
        <v>50</v>
      </c>
      <c r="B20" s="234">
        <v>22119</v>
      </c>
      <c r="C20" s="434">
        <v>30.391591096455073</v>
      </c>
      <c r="D20" s="231"/>
      <c r="E20" s="234">
        <v>50661</v>
      </c>
      <c r="F20" s="389">
        <v>69.608408903544927</v>
      </c>
      <c r="G20" s="232"/>
      <c r="H20" s="235">
        <v>72780</v>
      </c>
      <c r="I20" s="365">
        <v>100</v>
      </c>
      <c r="K20" s="21"/>
      <c r="L20" s="21"/>
    </row>
    <row r="21" spans="1:12" ht="15" x14ac:dyDescent="0.2">
      <c r="A21" s="229" t="s">
        <v>51</v>
      </c>
      <c r="B21" s="234">
        <v>26708</v>
      </c>
      <c r="C21" s="434">
        <v>30.594758064516132</v>
      </c>
      <c r="D21" s="231"/>
      <c r="E21" s="234">
        <v>60588</v>
      </c>
      <c r="F21" s="389">
        <v>69.405241935483872</v>
      </c>
      <c r="G21" s="232"/>
      <c r="H21" s="235">
        <v>87296</v>
      </c>
      <c r="I21" s="365">
        <v>100</v>
      </c>
      <c r="K21" s="21"/>
      <c r="L21" s="21"/>
    </row>
    <row r="22" spans="1:12" ht="15" x14ac:dyDescent="0.2">
      <c r="A22" s="229" t="s">
        <v>52</v>
      </c>
      <c r="B22" s="234">
        <v>29095</v>
      </c>
      <c r="C22" s="434">
        <v>31.409571309820688</v>
      </c>
      <c r="D22" s="231"/>
      <c r="E22" s="234">
        <v>63536</v>
      </c>
      <c r="F22" s="389">
        <v>68.590428690179323</v>
      </c>
      <c r="G22" s="232"/>
      <c r="H22" s="235">
        <v>92631</v>
      </c>
      <c r="I22" s="365">
        <v>100</v>
      </c>
      <c r="K22" s="21"/>
      <c r="L22" s="21"/>
    </row>
    <row r="23" spans="1:12" ht="15" x14ac:dyDescent="0.2">
      <c r="A23" s="229" t="s">
        <v>53</v>
      </c>
      <c r="B23" s="234">
        <v>30398</v>
      </c>
      <c r="C23" s="434">
        <v>30.457697086289127</v>
      </c>
      <c r="D23" s="231"/>
      <c r="E23" s="234">
        <v>69406</v>
      </c>
      <c r="F23" s="389">
        <v>69.54230291371087</v>
      </c>
      <c r="G23" s="232"/>
      <c r="H23" s="235">
        <v>99804</v>
      </c>
      <c r="I23" s="365">
        <v>100.00000000000001</v>
      </c>
      <c r="K23" s="21"/>
      <c r="L23" s="21"/>
    </row>
    <row r="24" spans="1:12" ht="15" x14ac:dyDescent="0.2">
      <c r="A24" s="229" t="s">
        <v>54</v>
      </c>
      <c r="B24" s="234">
        <v>31099</v>
      </c>
      <c r="C24" s="434">
        <v>30.980345277586842</v>
      </c>
      <c r="D24" s="231"/>
      <c r="E24" s="234">
        <v>69284</v>
      </c>
      <c r="F24" s="389">
        <v>69.019654722413165</v>
      </c>
      <c r="G24" s="232"/>
      <c r="H24" s="235">
        <v>100383</v>
      </c>
      <c r="I24" s="365">
        <v>100</v>
      </c>
      <c r="K24" s="21"/>
      <c r="L24" s="21"/>
    </row>
    <row r="25" spans="1:12" ht="15" x14ac:dyDescent="0.2">
      <c r="A25" s="229" t="s">
        <v>55</v>
      </c>
      <c r="B25" s="234">
        <v>31814</v>
      </c>
      <c r="C25" s="434">
        <v>30.948072919706611</v>
      </c>
      <c r="D25" s="231"/>
      <c r="E25" s="234">
        <v>70984</v>
      </c>
      <c r="F25" s="389">
        <v>69.051927080293396</v>
      </c>
      <c r="G25" s="232"/>
      <c r="H25" s="235">
        <v>102798</v>
      </c>
      <c r="I25" s="365">
        <v>100</v>
      </c>
      <c r="K25" s="21"/>
      <c r="L25" s="21"/>
    </row>
    <row r="26" spans="1:12" ht="15" x14ac:dyDescent="0.2">
      <c r="A26" s="229" t="s">
        <v>76</v>
      </c>
      <c r="B26" s="234">
        <v>31718</v>
      </c>
      <c r="C26" s="434">
        <v>31.047680576356463</v>
      </c>
      <c r="D26" s="231"/>
      <c r="E26" s="234">
        <v>70441</v>
      </c>
      <c r="F26" s="389">
        <v>68.952319423643544</v>
      </c>
      <c r="G26" s="232"/>
      <c r="H26" s="235">
        <v>102159</v>
      </c>
      <c r="I26" s="365">
        <v>100</v>
      </c>
      <c r="K26" s="21"/>
      <c r="L26" s="21"/>
    </row>
    <row r="27" spans="1:12" ht="15" x14ac:dyDescent="0.2">
      <c r="A27" s="222" t="s">
        <v>99</v>
      </c>
      <c r="B27" s="234">
        <v>31125</v>
      </c>
      <c r="C27" s="434">
        <v>30.505733607762426</v>
      </c>
      <c r="D27" s="231"/>
      <c r="E27" s="234">
        <v>70905</v>
      </c>
      <c r="F27" s="389">
        <v>69.494266392237577</v>
      </c>
      <c r="G27" s="232"/>
      <c r="H27" s="235">
        <v>102030</v>
      </c>
      <c r="I27" s="365">
        <v>100</v>
      </c>
      <c r="K27" s="21"/>
      <c r="L27" s="21"/>
    </row>
    <row r="28" spans="1:12" ht="15" x14ac:dyDescent="0.2">
      <c r="A28" s="222" t="s">
        <v>241</v>
      </c>
      <c r="B28" s="234">
        <v>30111</v>
      </c>
      <c r="C28" s="434">
        <v>31.642829369791613</v>
      </c>
      <c r="D28" s="231"/>
      <c r="E28" s="234">
        <v>65048</v>
      </c>
      <c r="F28" s="389">
        <v>68.357170630208387</v>
      </c>
      <c r="G28" s="232"/>
      <c r="H28" s="235">
        <v>95159</v>
      </c>
      <c r="I28" s="365">
        <v>100</v>
      </c>
      <c r="K28" s="21"/>
      <c r="L28" s="21"/>
    </row>
    <row r="29" spans="1:12" ht="15" x14ac:dyDescent="0.2">
      <c r="A29" s="222" t="s">
        <v>260</v>
      </c>
      <c r="B29" s="234">
        <v>35617</v>
      </c>
      <c r="C29" s="434">
        <v>32.306254988752627</v>
      </c>
      <c r="D29" s="231"/>
      <c r="E29" s="234">
        <v>74631</v>
      </c>
      <c r="F29" s="389">
        <v>67.693745011247373</v>
      </c>
      <c r="G29" s="232"/>
      <c r="H29" s="235">
        <v>110248</v>
      </c>
      <c r="I29" s="365">
        <v>100</v>
      </c>
      <c r="K29" s="21"/>
      <c r="L29" s="21"/>
    </row>
    <row r="30" spans="1:12" x14ac:dyDescent="0.2">
      <c r="A30" s="77"/>
      <c r="B30" s="77"/>
      <c r="C30" s="77"/>
      <c r="D30" s="77"/>
      <c r="E30" s="77"/>
      <c r="F30" s="77"/>
      <c r="G30" s="77"/>
      <c r="H30" s="77"/>
      <c r="I30" s="77"/>
    </row>
    <row r="33" spans="1:9" x14ac:dyDescent="0.2">
      <c r="A33" s="114" t="s">
        <v>174</v>
      </c>
      <c r="I33" s="66" t="s">
        <v>88</v>
      </c>
    </row>
    <row r="34" spans="1:9" x14ac:dyDescent="0.2">
      <c r="A34" s="114" t="s">
        <v>175</v>
      </c>
      <c r="I34" s="67" t="s">
        <v>341</v>
      </c>
    </row>
    <row r="35" spans="1:9" x14ac:dyDescent="0.2">
      <c r="I35" s="68" t="s">
        <v>272</v>
      </c>
    </row>
    <row r="38" spans="1:9" x14ac:dyDescent="0.2">
      <c r="A38" s="8" t="s">
        <v>40</v>
      </c>
    </row>
    <row r="44" spans="1:9" ht="18" x14ac:dyDescent="0.25">
      <c r="E44" s="431"/>
    </row>
    <row r="45" spans="1:9" ht="18" x14ac:dyDescent="0.25">
      <c r="E45" s="431"/>
    </row>
    <row r="46" spans="1:9" ht="18" x14ac:dyDescent="0.25">
      <c r="E46" s="431"/>
    </row>
    <row r="47" spans="1:9" ht="18" x14ac:dyDescent="0.25">
      <c r="E47" s="431"/>
    </row>
    <row r="48" spans="1:9" ht="18" x14ac:dyDescent="0.25">
      <c r="E48" s="431"/>
    </row>
    <row r="49" spans="5:5" ht="18" x14ac:dyDescent="0.25">
      <c r="E49" s="431"/>
    </row>
    <row r="50" spans="5:5" ht="18" x14ac:dyDescent="0.25">
      <c r="E50" s="431"/>
    </row>
    <row r="51" spans="5:5" ht="18" x14ac:dyDescent="0.25">
      <c r="E51" s="431"/>
    </row>
    <row r="52" spans="5:5" ht="18" x14ac:dyDescent="0.25">
      <c r="E52" s="431"/>
    </row>
    <row r="53" spans="5:5" ht="18" x14ac:dyDescent="0.25">
      <c r="E53" s="431"/>
    </row>
    <row r="54" spans="5:5" ht="18" x14ac:dyDescent="0.25">
      <c r="E54" s="431"/>
    </row>
    <row r="55" spans="5:5" ht="18" x14ac:dyDescent="0.25">
      <c r="E55" s="431"/>
    </row>
    <row r="56" spans="5:5" ht="18" x14ac:dyDescent="0.25">
      <c r="E56" s="431"/>
    </row>
    <row r="57" spans="5:5" ht="18" x14ac:dyDescent="0.25">
      <c r="E57" s="431"/>
    </row>
    <row r="58" spans="5:5" ht="18" x14ac:dyDescent="0.25">
      <c r="E58" s="431"/>
    </row>
    <row r="59" spans="5:5" ht="18" x14ac:dyDescent="0.25">
      <c r="E59" s="431"/>
    </row>
    <row r="60" spans="5:5" ht="18" x14ac:dyDescent="0.25">
      <c r="E60" s="431"/>
    </row>
    <row r="61" spans="5:5" ht="18" x14ac:dyDescent="0.25">
      <c r="E61" s="431"/>
    </row>
  </sheetData>
  <mergeCells count="3">
    <mergeCell ref="B8:C8"/>
    <mergeCell ref="E8:F8"/>
    <mergeCell ref="H8:I8"/>
  </mergeCells>
  <hyperlinks>
    <hyperlink ref="A3" r:id="rId1" xr:uid="{00000000-0004-0000-1F00-000000000000}"/>
    <hyperlink ref="A38" location="Index!A1" display="Back to index" xr:uid="{00000000-0004-0000-1F00-000001000000}"/>
    <hyperlink ref="I1" location="Index!A1" display="Return to contents" xr:uid="{00000000-0004-0000-1F00-000002000000}"/>
  </hyperlinks>
  <pageMargins left="0.7" right="0.7" top="0.75" bottom="0.75" header="0.3" footer="0.3"/>
  <pageSetup paperSize="9"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47"/>
  <sheetViews>
    <sheetView showGridLines="0" zoomScale="70" zoomScaleNormal="70" workbookViewId="0"/>
  </sheetViews>
  <sheetFormatPr defaultColWidth="9.140625" defaultRowHeight="12.75" x14ac:dyDescent="0.2"/>
  <cols>
    <col min="1" max="1" width="41.85546875" style="50" customWidth="1"/>
    <col min="2" max="2" width="20.140625" style="50" customWidth="1"/>
    <col min="3" max="4" width="26.5703125" style="50" customWidth="1"/>
    <col min="5" max="5" width="32.5703125" style="50" customWidth="1"/>
    <col min="6" max="8" width="8.140625" style="50" bestFit="1" customWidth="1"/>
    <col min="9" max="16384" width="9.140625" style="50"/>
  </cols>
  <sheetData>
    <row r="1" spans="1:9" ht="12.75" customHeight="1" x14ac:dyDescent="0.2">
      <c r="A1" s="86"/>
      <c r="B1" s="86"/>
      <c r="C1" s="86"/>
      <c r="E1" s="89" t="s">
        <v>130</v>
      </c>
    </row>
    <row r="2" spans="1:9" ht="15.75" x14ac:dyDescent="0.25">
      <c r="A2" s="88" t="s">
        <v>101</v>
      </c>
      <c r="B2" s="86"/>
      <c r="C2" s="86"/>
      <c r="D2" s="86"/>
      <c r="E2" s="87"/>
    </row>
    <row r="3" spans="1:9" ht="15" x14ac:dyDescent="0.2">
      <c r="A3" s="81" t="s">
        <v>102</v>
      </c>
      <c r="B3" s="86"/>
      <c r="C3" s="86"/>
      <c r="D3" s="86"/>
      <c r="E3" s="87"/>
    </row>
    <row r="4" spans="1:9" ht="15" x14ac:dyDescent="0.2">
      <c r="A4" s="79"/>
      <c r="B4" s="86"/>
      <c r="C4" s="86"/>
      <c r="D4" s="86"/>
      <c r="E4" s="87"/>
    </row>
    <row r="5" spans="1:9" ht="15.75" x14ac:dyDescent="0.25">
      <c r="A5" s="117" t="s">
        <v>263</v>
      </c>
      <c r="F5" s="58"/>
    </row>
    <row r="6" spans="1:9" s="73" customFormat="1" x14ac:dyDescent="0.2">
      <c r="A6" s="50"/>
      <c r="B6" s="50"/>
      <c r="C6" s="50"/>
      <c r="D6" s="50"/>
      <c r="E6" s="50"/>
      <c r="F6" s="72"/>
    </row>
    <row r="7" spans="1:9" ht="28.5" x14ac:dyDescent="0.2">
      <c r="A7" s="90"/>
      <c r="B7" s="452" t="s">
        <v>260</v>
      </c>
      <c r="C7" s="354" t="s">
        <v>264</v>
      </c>
      <c r="D7" s="354" t="s">
        <v>265</v>
      </c>
      <c r="E7" s="354" t="s">
        <v>266</v>
      </c>
      <c r="F7" s="58"/>
    </row>
    <row r="8" spans="1:9" ht="14.25" x14ac:dyDescent="0.2">
      <c r="A8" s="116"/>
      <c r="B8" s="70"/>
      <c r="C8" s="355"/>
      <c r="D8" s="355"/>
      <c r="E8" s="355"/>
      <c r="F8" s="58"/>
    </row>
    <row r="9" spans="1:9" s="107" customFormat="1" ht="14.25" x14ac:dyDescent="0.2">
      <c r="A9" s="104" t="s">
        <v>176</v>
      </c>
      <c r="B9" s="115">
        <v>201744</v>
      </c>
      <c r="C9" s="356">
        <v>4</v>
      </c>
      <c r="D9" s="356">
        <v>21</v>
      </c>
      <c r="E9" s="356">
        <v>57.7</v>
      </c>
      <c r="F9" s="105"/>
      <c r="G9" s="105"/>
      <c r="H9" s="105"/>
      <c r="I9" s="106"/>
    </row>
    <row r="10" spans="1:9" s="107" customFormat="1" ht="14.25" x14ac:dyDescent="0.2">
      <c r="A10" s="108" t="s">
        <v>100</v>
      </c>
      <c r="B10" s="115">
        <v>110248</v>
      </c>
      <c r="C10" s="356">
        <v>15.9</v>
      </c>
      <c r="D10" s="356">
        <v>9.8000000000000007</v>
      </c>
      <c r="E10" s="356">
        <v>28.9</v>
      </c>
      <c r="F10" s="105"/>
      <c r="G10" s="105"/>
      <c r="H10" s="105"/>
      <c r="I10" s="109"/>
    </row>
    <row r="11" spans="1:9" s="107" customFormat="1" ht="28.5" x14ac:dyDescent="0.2">
      <c r="A11" s="482" t="s">
        <v>344</v>
      </c>
      <c r="B11" s="484">
        <v>22241828893.209999</v>
      </c>
      <c r="C11" s="356">
        <v>20.399999999999999</v>
      </c>
      <c r="D11" s="356">
        <v>33.200000000000003</v>
      </c>
      <c r="E11" s="356">
        <v>102.1</v>
      </c>
      <c r="F11" s="105"/>
      <c r="G11" s="105"/>
      <c r="H11" s="105"/>
      <c r="I11" s="109"/>
    </row>
    <row r="12" spans="1:9" s="107" customFormat="1" ht="14.25" x14ac:dyDescent="0.2">
      <c r="A12" s="110"/>
      <c r="B12" s="111"/>
      <c r="C12" s="112"/>
      <c r="D12" s="113"/>
      <c r="E12" s="113"/>
      <c r="F12" s="105"/>
      <c r="G12" s="105"/>
      <c r="H12" s="105"/>
      <c r="I12" s="109"/>
    </row>
    <row r="13" spans="1:9" x14ac:dyDescent="0.2">
      <c r="A13" s="52"/>
      <c r="B13" s="53"/>
      <c r="C13" s="53"/>
      <c r="D13" s="53"/>
      <c r="E13" s="53"/>
      <c r="F13" s="53"/>
      <c r="G13" s="53"/>
      <c r="H13" s="53"/>
      <c r="I13" s="54"/>
    </row>
    <row r="14" spans="1:9" x14ac:dyDescent="0.2">
      <c r="A14" s="52"/>
      <c r="B14" s="53"/>
      <c r="C14" s="53"/>
      <c r="D14" s="53"/>
      <c r="E14" s="53"/>
      <c r="F14" s="53"/>
      <c r="G14" s="53"/>
      <c r="H14" s="53"/>
      <c r="I14" s="54"/>
    </row>
    <row r="15" spans="1:9" x14ac:dyDescent="0.2">
      <c r="A15" s="114" t="s">
        <v>174</v>
      </c>
      <c r="B15" s="53"/>
      <c r="C15" s="53"/>
      <c r="D15" s="53"/>
      <c r="E15" s="66" t="s">
        <v>88</v>
      </c>
      <c r="F15" s="53"/>
      <c r="G15" s="53"/>
      <c r="H15" s="53"/>
      <c r="I15" s="54"/>
    </row>
    <row r="16" spans="1:9" x14ac:dyDescent="0.2">
      <c r="A16" s="114" t="s">
        <v>175</v>
      </c>
      <c r="B16" s="53"/>
      <c r="C16" s="53"/>
      <c r="D16" s="53"/>
      <c r="E16" s="67" t="s">
        <v>271</v>
      </c>
      <c r="F16" s="53"/>
      <c r="G16" s="53"/>
      <c r="H16" s="53"/>
      <c r="I16" s="54"/>
    </row>
    <row r="17" spans="1:9" x14ac:dyDescent="0.2">
      <c r="A17" s="52"/>
      <c r="B17" s="53"/>
      <c r="C17" s="53"/>
      <c r="D17" s="53"/>
      <c r="E17" s="68" t="s">
        <v>272</v>
      </c>
      <c r="F17" s="53"/>
      <c r="G17" s="53"/>
      <c r="H17" s="53"/>
      <c r="I17" s="54"/>
    </row>
    <row r="18" spans="1:9" x14ac:dyDescent="0.2">
      <c r="A18" s="52"/>
      <c r="B18" s="53"/>
      <c r="C18" s="53"/>
      <c r="D18" s="53"/>
      <c r="E18" s="53"/>
      <c r="F18" s="53"/>
      <c r="G18" s="53"/>
      <c r="H18" s="53"/>
      <c r="I18" s="54"/>
    </row>
    <row r="19" spans="1:9" x14ac:dyDescent="0.2">
      <c r="B19" s="53"/>
      <c r="C19" s="53"/>
      <c r="D19" s="53"/>
      <c r="E19" s="53"/>
      <c r="F19" s="53"/>
      <c r="G19" s="53"/>
      <c r="H19" s="53"/>
      <c r="I19" s="54"/>
    </row>
    <row r="20" spans="1:9" x14ac:dyDescent="0.2">
      <c r="A20" s="8" t="s">
        <v>40</v>
      </c>
      <c r="B20" s="53"/>
      <c r="C20" s="53"/>
      <c r="D20" s="53"/>
      <c r="E20" s="53"/>
      <c r="F20" s="53"/>
      <c r="G20" s="53"/>
      <c r="H20" s="53"/>
      <c r="I20" s="54"/>
    </row>
    <row r="21" spans="1:9" x14ac:dyDescent="0.2">
      <c r="A21" s="52"/>
      <c r="B21" s="53"/>
      <c r="C21" s="53"/>
      <c r="D21" s="53"/>
      <c r="E21" s="53"/>
      <c r="F21" s="53"/>
      <c r="G21" s="53"/>
      <c r="H21" s="53"/>
      <c r="I21" s="54"/>
    </row>
    <row r="22" spans="1:9" x14ac:dyDescent="0.2">
      <c r="A22" s="52"/>
      <c r="B22" s="53"/>
      <c r="C22" s="53"/>
      <c r="D22" s="53"/>
      <c r="E22" s="53"/>
      <c r="F22" s="53"/>
      <c r="G22" s="53"/>
      <c r="H22" s="53"/>
      <c r="I22" s="54"/>
    </row>
    <row r="23" spans="1:9" x14ac:dyDescent="0.2">
      <c r="A23" s="52"/>
      <c r="B23" s="53"/>
      <c r="C23" s="53"/>
      <c r="D23" s="53"/>
      <c r="E23" s="53"/>
      <c r="F23" s="53"/>
      <c r="G23" s="53"/>
      <c r="H23" s="53"/>
      <c r="I23" s="54"/>
    </row>
    <row r="24" spans="1:9" x14ac:dyDescent="0.2">
      <c r="A24" s="52"/>
      <c r="B24" s="53"/>
      <c r="C24" s="53"/>
      <c r="D24" s="53"/>
      <c r="E24" s="53"/>
      <c r="F24" s="53"/>
      <c r="G24" s="53"/>
      <c r="H24" s="53"/>
      <c r="I24" s="54"/>
    </row>
    <row r="25" spans="1:9" x14ac:dyDescent="0.2">
      <c r="A25" s="52"/>
      <c r="B25" s="53"/>
      <c r="C25" s="53"/>
      <c r="D25" s="53"/>
      <c r="E25" s="53"/>
      <c r="F25" s="53"/>
      <c r="G25" s="53"/>
      <c r="H25" s="53"/>
      <c r="I25" s="54"/>
    </row>
    <row r="26" spans="1:9" x14ac:dyDescent="0.2">
      <c r="A26" s="52"/>
      <c r="B26" s="53"/>
      <c r="C26" s="53"/>
      <c r="D26" s="53"/>
      <c r="E26" s="53"/>
      <c r="F26" s="53"/>
      <c r="G26" s="53"/>
      <c r="H26" s="53"/>
      <c r="I26" s="54"/>
    </row>
    <row r="27" spans="1:9" x14ac:dyDescent="0.2">
      <c r="A27" s="52"/>
      <c r="B27" s="53"/>
      <c r="C27" s="53"/>
      <c r="D27" s="53"/>
      <c r="E27" s="53"/>
      <c r="F27" s="53"/>
      <c r="G27" s="53"/>
      <c r="H27" s="53"/>
      <c r="I27" s="54"/>
    </row>
    <row r="28" spans="1:9" x14ac:dyDescent="0.2">
      <c r="A28" s="52"/>
      <c r="B28" s="53"/>
      <c r="C28" s="53"/>
      <c r="D28" s="53"/>
      <c r="E28" s="53"/>
      <c r="F28" s="53"/>
      <c r="G28" s="53"/>
      <c r="H28" s="53"/>
      <c r="I28" s="54"/>
    </row>
    <row r="29" spans="1:9" x14ac:dyDescent="0.2">
      <c r="A29" s="52"/>
      <c r="B29" s="53"/>
      <c r="C29" s="53"/>
      <c r="D29" s="53"/>
      <c r="E29" s="53"/>
      <c r="F29" s="53"/>
      <c r="G29" s="53"/>
      <c r="H29" s="53"/>
      <c r="I29" s="54"/>
    </row>
    <row r="30" spans="1:9" x14ac:dyDescent="0.2">
      <c r="A30" s="52"/>
      <c r="B30" s="53"/>
      <c r="C30" s="53"/>
      <c r="D30" s="53"/>
      <c r="E30" s="53"/>
      <c r="F30" s="53"/>
      <c r="G30" s="53"/>
      <c r="H30" s="53"/>
      <c r="I30" s="54"/>
    </row>
    <row r="31" spans="1:9" x14ac:dyDescent="0.2">
      <c r="A31" s="52"/>
      <c r="B31" s="53"/>
      <c r="C31" s="53"/>
      <c r="D31" s="53"/>
      <c r="E31" s="53"/>
      <c r="F31" s="53"/>
      <c r="G31" s="53"/>
      <c r="H31" s="53"/>
      <c r="I31" s="54"/>
    </row>
    <row r="32" spans="1:9" x14ac:dyDescent="0.2">
      <c r="A32" s="52"/>
      <c r="B32" s="53"/>
      <c r="C32" s="53"/>
      <c r="D32" s="53"/>
      <c r="E32" s="53"/>
      <c r="F32" s="53"/>
      <c r="G32" s="53"/>
      <c r="H32" s="53"/>
      <c r="I32" s="54"/>
    </row>
    <row r="33" spans="1:8" x14ac:dyDescent="0.2">
      <c r="A33" s="52"/>
      <c r="B33" s="53"/>
      <c r="C33" s="53"/>
      <c r="D33" s="53"/>
      <c r="E33" s="53"/>
      <c r="F33" s="53"/>
      <c r="G33" s="53"/>
      <c r="H33" s="53"/>
    </row>
    <row r="34" spans="1:8" x14ac:dyDescent="0.2">
      <c r="A34" s="52"/>
      <c r="B34" s="53"/>
      <c r="C34" s="53"/>
      <c r="D34" s="53"/>
      <c r="E34" s="53"/>
      <c r="F34" s="53"/>
      <c r="G34" s="53"/>
      <c r="H34" s="53"/>
    </row>
    <row r="35" spans="1:8" x14ac:dyDescent="0.2">
      <c r="A35" s="52"/>
      <c r="B35" s="53"/>
      <c r="C35" s="53"/>
      <c r="D35" s="53"/>
      <c r="E35" s="53"/>
      <c r="F35" s="53"/>
      <c r="G35" s="53"/>
      <c r="H35" s="53"/>
    </row>
    <row r="36" spans="1:8" x14ac:dyDescent="0.2">
      <c r="A36" s="52"/>
      <c r="B36" s="53"/>
      <c r="C36" s="53"/>
      <c r="D36" s="53"/>
      <c r="E36" s="53"/>
      <c r="F36" s="53"/>
      <c r="G36" s="53"/>
      <c r="H36" s="53"/>
    </row>
    <row r="37" spans="1:8" x14ac:dyDescent="0.2">
      <c r="A37" s="52"/>
      <c r="B37" s="53"/>
      <c r="C37" s="53"/>
      <c r="D37" s="53"/>
      <c r="E37" s="53"/>
      <c r="F37" s="53"/>
      <c r="G37" s="53"/>
      <c r="H37" s="53"/>
    </row>
    <row r="38" spans="1:8" x14ac:dyDescent="0.2">
      <c r="A38" s="52"/>
      <c r="B38" s="53"/>
      <c r="C38" s="53"/>
      <c r="D38" s="53"/>
      <c r="E38" s="53"/>
      <c r="F38" s="53"/>
      <c r="G38" s="53"/>
      <c r="H38" s="53"/>
    </row>
    <row r="39" spans="1:8" x14ac:dyDescent="0.2">
      <c r="A39" s="52"/>
      <c r="B39" s="53"/>
      <c r="C39" s="53"/>
      <c r="D39" s="53"/>
      <c r="E39" s="53"/>
      <c r="F39" s="55"/>
      <c r="G39" s="55"/>
      <c r="H39" s="55"/>
    </row>
    <row r="40" spans="1:8" x14ac:dyDescent="0.2">
      <c r="A40" s="52"/>
      <c r="B40" s="53"/>
      <c r="C40" s="53"/>
      <c r="D40" s="53"/>
      <c r="E40" s="53"/>
      <c r="F40" s="57"/>
      <c r="G40" s="57"/>
      <c r="H40" s="57"/>
    </row>
    <row r="41" spans="1:8" x14ac:dyDescent="0.2">
      <c r="A41" s="52"/>
      <c r="B41" s="53"/>
      <c r="C41" s="53"/>
      <c r="D41" s="53"/>
      <c r="E41" s="53"/>
      <c r="F41" s="51"/>
      <c r="G41" s="51"/>
      <c r="H41" s="51"/>
    </row>
    <row r="42" spans="1:8" x14ac:dyDescent="0.2">
      <c r="A42" s="52"/>
      <c r="B42" s="55"/>
      <c r="C42" s="55"/>
      <c r="D42" s="55"/>
      <c r="E42" s="55"/>
      <c r="F42" s="51"/>
      <c r="G42" s="58"/>
      <c r="H42" s="51"/>
    </row>
    <row r="43" spans="1:8" x14ac:dyDescent="0.2">
      <c r="A43" s="56"/>
      <c r="B43" s="57"/>
      <c r="C43" s="57"/>
      <c r="D43" s="57"/>
      <c r="E43" s="57"/>
    </row>
    <row r="44" spans="1:8" x14ac:dyDescent="0.2">
      <c r="A44" s="51"/>
      <c r="B44" s="51"/>
      <c r="C44" s="51"/>
      <c r="D44" s="51"/>
      <c r="E44" s="51"/>
    </row>
    <row r="45" spans="1:8" x14ac:dyDescent="0.2">
      <c r="A45" s="51"/>
      <c r="B45" s="51"/>
      <c r="C45" s="51"/>
      <c r="D45" s="51"/>
      <c r="E45" s="51"/>
    </row>
    <row r="47" spans="1:8" x14ac:dyDescent="0.2">
      <c r="A47" s="8"/>
    </row>
  </sheetData>
  <hyperlinks>
    <hyperlink ref="A20" location="Index!A1" display="Back to index" xr:uid="{00000000-0004-0000-0200-000001000000}"/>
    <hyperlink ref="A3" r:id="rId1" xr:uid="{00000000-0004-0000-0200-000002000000}"/>
    <hyperlink ref="E1" location="Index!A1" display="Return to contents" xr:uid="{00000000-0004-0000-0200-000003000000}"/>
  </hyperlinks>
  <pageMargins left="0.70866141732283472" right="0.70866141732283472" top="0.74803149606299213" bottom="0.74803149606299213" header="0.31496062992125984" footer="0.31496062992125984"/>
  <pageSetup paperSize="9" scale="72" orientation="landscape"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0">
    <pageSetUpPr fitToPage="1"/>
  </sheetPr>
  <dimension ref="A1:K51"/>
  <sheetViews>
    <sheetView zoomScale="70" zoomScaleNormal="70" workbookViewId="0"/>
  </sheetViews>
  <sheetFormatPr defaultColWidth="9" defaultRowHeight="12.75" x14ac:dyDescent="0.2"/>
  <cols>
    <col min="1" max="1" width="19.5703125" style="3" bestFit="1" customWidth="1"/>
    <col min="2" max="2" width="23.42578125" style="3" customWidth="1"/>
    <col min="3" max="6" width="18.7109375" style="3" customWidth="1"/>
    <col min="7" max="16384" width="9" style="3"/>
  </cols>
  <sheetData>
    <row r="1" spans="1:7" s="50" customFormat="1" ht="12.75" customHeight="1" x14ac:dyDescent="0.2">
      <c r="A1" s="86"/>
      <c r="B1" s="86"/>
      <c r="C1" s="86"/>
      <c r="D1" s="89"/>
      <c r="E1" s="87"/>
      <c r="F1" s="89" t="s">
        <v>130</v>
      </c>
    </row>
    <row r="2" spans="1:7" s="50" customFormat="1" ht="15.75" x14ac:dyDescent="0.25">
      <c r="A2" s="88" t="s">
        <v>101</v>
      </c>
      <c r="B2" s="86"/>
      <c r="C2" s="86"/>
      <c r="D2" s="86"/>
      <c r="E2" s="87"/>
    </row>
    <row r="3" spans="1:7" s="50" customFormat="1" ht="15" x14ac:dyDescent="0.2">
      <c r="A3" s="81" t="s">
        <v>102</v>
      </c>
      <c r="B3" s="86"/>
      <c r="C3" s="86"/>
      <c r="D3" s="86"/>
      <c r="E3" s="87"/>
    </row>
    <row r="4" spans="1:7" s="50" customFormat="1" ht="15" x14ac:dyDescent="0.2">
      <c r="A4" s="79"/>
      <c r="B4" s="86"/>
      <c r="C4" s="86"/>
      <c r="D4" s="86"/>
      <c r="E4" s="87"/>
    </row>
    <row r="5" spans="1:7" ht="15.75" x14ac:dyDescent="0.2">
      <c r="A5" s="1" t="s">
        <v>307</v>
      </c>
    </row>
    <row r="6" spans="1:7" x14ac:dyDescent="0.2">
      <c r="A6" s="25"/>
    </row>
    <row r="7" spans="1:7" x14ac:dyDescent="0.2">
      <c r="E7" s="7"/>
      <c r="F7" s="126" t="s">
        <v>219</v>
      </c>
    </row>
    <row r="8" spans="1:7" ht="45" x14ac:dyDescent="0.25">
      <c r="A8" s="119" t="s">
        <v>163</v>
      </c>
      <c r="B8" s="251" t="s">
        <v>78</v>
      </c>
      <c r="C8" s="120" t="s">
        <v>31</v>
      </c>
      <c r="D8" s="197" t="s">
        <v>90</v>
      </c>
      <c r="E8" s="225" t="s">
        <v>185</v>
      </c>
      <c r="F8" s="391" t="s">
        <v>187</v>
      </c>
      <c r="G8" s="9"/>
    </row>
    <row r="9" spans="1:7" ht="15" x14ac:dyDescent="0.25">
      <c r="A9" s="121"/>
      <c r="B9" s="252"/>
      <c r="C9" s="122"/>
      <c r="D9" s="227"/>
      <c r="E9" s="122"/>
      <c r="F9" s="388"/>
    </row>
    <row r="10" spans="1:7" ht="15" x14ac:dyDescent="0.2">
      <c r="A10" s="86" t="s">
        <v>131</v>
      </c>
      <c r="B10" s="189" t="s">
        <v>0</v>
      </c>
      <c r="C10" s="253">
        <v>1325</v>
      </c>
      <c r="D10" s="253">
        <v>3441</v>
      </c>
      <c r="E10" s="254">
        <v>4766</v>
      </c>
      <c r="F10" s="432">
        <v>0.2780109106168695</v>
      </c>
    </row>
    <row r="11" spans="1:7" ht="15" x14ac:dyDescent="0.2">
      <c r="A11" s="86" t="s">
        <v>132</v>
      </c>
      <c r="B11" s="189" t="s">
        <v>1</v>
      </c>
      <c r="C11" s="253">
        <v>1755</v>
      </c>
      <c r="D11" s="253">
        <v>3626</v>
      </c>
      <c r="E11" s="254">
        <v>5381</v>
      </c>
      <c r="F11" s="432">
        <v>0.32614755621631669</v>
      </c>
    </row>
    <row r="12" spans="1:7" ht="15" x14ac:dyDescent="0.2">
      <c r="A12" s="86" t="s">
        <v>133</v>
      </c>
      <c r="B12" s="189" t="s">
        <v>2</v>
      </c>
      <c r="C12" s="253">
        <v>908</v>
      </c>
      <c r="D12" s="253">
        <v>1582</v>
      </c>
      <c r="E12" s="254">
        <v>2490</v>
      </c>
      <c r="F12" s="432">
        <v>0.36465863453815262</v>
      </c>
    </row>
    <row r="13" spans="1:7" ht="15" x14ac:dyDescent="0.2">
      <c r="A13" s="86" t="s">
        <v>134</v>
      </c>
      <c r="B13" s="189" t="s">
        <v>3</v>
      </c>
      <c r="C13" s="253">
        <v>1063</v>
      </c>
      <c r="D13" s="253">
        <v>996</v>
      </c>
      <c r="E13" s="254">
        <v>2059</v>
      </c>
      <c r="F13" s="432">
        <v>0.51627003399708593</v>
      </c>
    </row>
    <row r="14" spans="1:7" ht="15" x14ac:dyDescent="0.2">
      <c r="A14" s="86" t="s">
        <v>135</v>
      </c>
      <c r="B14" s="189" t="s">
        <v>79</v>
      </c>
      <c r="C14" s="253">
        <v>3322</v>
      </c>
      <c r="D14" s="253">
        <v>8688</v>
      </c>
      <c r="E14" s="254">
        <v>12010</v>
      </c>
      <c r="F14" s="432">
        <v>0.2766028309741882</v>
      </c>
    </row>
    <row r="15" spans="1:7" ht="15" x14ac:dyDescent="0.2">
      <c r="A15" s="86" t="s">
        <v>136</v>
      </c>
      <c r="B15" s="189" t="s">
        <v>4</v>
      </c>
      <c r="C15" s="253">
        <v>313</v>
      </c>
      <c r="D15" s="253">
        <v>680</v>
      </c>
      <c r="E15" s="254">
        <v>993</v>
      </c>
      <c r="F15" s="432">
        <v>0.3152064451158107</v>
      </c>
    </row>
    <row r="16" spans="1:7" ht="15" x14ac:dyDescent="0.2">
      <c r="A16" s="86" t="s">
        <v>137</v>
      </c>
      <c r="B16" s="189" t="s">
        <v>5</v>
      </c>
      <c r="C16" s="253">
        <v>1394</v>
      </c>
      <c r="D16" s="253">
        <v>1306</v>
      </c>
      <c r="E16" s="254">
        <v>2700</v>
      </c>
      <c r="F16" s="432">
        <v>0.51629629629629625</v>
      </c>
    </row>
    <row r="17" spans="1:7" ht="15" x14ac:dyDescent="0.2">
      <c r="A17" s="86" t="s">
        <v>138</v>
      </c>
      <c r="B17" s="189" t="s">
        <v>6</v>
      </c>
      <c r="C17" s="253">
        <v>869</v>
      </c>
      <c r="D17" s="253">
        <v>2189</v>
      </c>
      <c r="E17" s="254">
        <v>3058</v>
      </c>
      <c r="F17" s="432">
        <v>0.28417266187050361</v>
      </c>
    </row>
    <row r="18" spans="1:7" ht="15" x14ac:dyDescent="0.2">
      <c r="A18" s="86" t="s">
        <v>139</v>
      </c>
      <c r="B18" s="189" t="s">
        <v>7</v>
      </c>
      <c r="C18" s="253">
        <v>918</v>
      </c>
      <c r="D18" s="253">
        <v>1501</v>
      </c>
      <c r="E18" s="254">
        <v>2419</v>
      </c>
      <c r="F18" s="432">
        <v>0.37949565936337332</v>
      </c>
    </row>
    <row r="19" spans="1:7" ht="15" x14ac:dyDescent="0.2">
      <c r="A19" s="86" t="s">
        <v>140</v>
      </c>
      <c r="B19" s="189" t="s">
        <v>8</v>
      </c>
      <c r="C19" s="253">
        <v>499</v>
      </c>
      <c r="D19" s="253">
        <v>1220</v>
      </c>
      <c r="E19" s="254">
        <v>1719</v>
      </c>
      <c r="F19" s="432">
        <v>0.29028504944735312</v>
      </c>
    </row>
    <row r="20" spans="1:7" ht="15" x14ac:dyDescent="0.2">
      <c r="A20" s="86" t="s">
        <v>141</v>
      </c>
      <c r="B20" s="189" t="s">
        <v>9</v>
      </c>
      <c r="C20" s="253">
        <v>686</v>
      </c>
      <c r="D20" s="253">
        <v>1526</v>
      </c>
      <c r="E20" s="254">
        <v>2212</v>
      </c>
      <c r="F20" s="432">
        <v>0.310126582278481</v>
      </c>
    </row>
    <row r="21" spans="1:7" ht="15" x14ac:dyDescent="0.2">
      <c r="A21" s="86" t="s">
        <v>142</v>
      </c>
      <c r="B21" s="189" t="s">
        <v>10</v>
      </c>
      <c r="C21" s="253">
        <v>525</v>
      </c>
      <c r="D21" s="253">
        <v>1314</v>
      </c>
      <c r="E21" s="254">
        <v>1839</v>
      </c>
      <c r="F21" s="432">
        <v>0.28548123980424145</v>
      </c>
    </row>
    <row r="22" spans="1:7" ht="15" x14ac:dyDescent="0.2">
      <c r="A22" s="86" t="s">
        <v>143</v>
      </c>
      <c r="B22" s="189" t="s">
        <v>11</v>
      </c>
      <c r="C22" s="253">
        <v>797</v>
      </c>
      <c r="D22" s="253">
        <v>2093</v>
      </c>
      <c r="E22" s="254">
        <v>2890</v>
      </c>
      <c r="F22" s="432">
        <v>0.27577854671280277</v>
      </c>
    </row>
    <row r="23" spans="1:7" ht="15" x14ac:dyDescent="0.2">
      <c r="A23" s="86" t="s">
        <v>144</v>
      </c>
      <c r="B23" s="189" t="s">
        <v>12</v>
      </c>
      <c r="C23" s="253">
        <v>2378</v>
      </c>
      <c r="D23" s="253">
        <v>4790</v>
      </c>
      <c r="E23" s="254">
        <v>7168</v>
      </c>
      <c r="F23" s="432">
        <v>0.33175223214285715</v>
      </c>
    </row>
    <row r="24" spans="1:7" ht="15" x14ac:dyDescent="0.2">
      <c r="A24" s="86" t="s">
        <v>145</v>
      </c>
      <c r="B24" s="189" t="s">
        <v>13</v>
      </c>
      <c r="C24" s="253">
        <v>3368</v>
      </c>
      <c r="D24" s="253">
        <v>9114</v>
      </c>
      <c r="E24" s="254">
        <v>12482</v>
      </c>
      <c r="F24" s="432">
        <v>0.26982855311648773</v>
      </c>
    </row>
    <row r="25" spans="1:7" ht="15" x14ac:dyDescent="0.2">
      <c r="A25" s="86" t="s">
        <v>146</v>
      </c>
      <c r="B25" s="189" t="s">
        <v>14</v>
      </c>
      <c r="C25" s="253">
        <v>1969</v>
      </c>
      <c r="D25" s="253">
        <v>2766</v>
      </c>
      <c r="E25" s="254">
        <v>4735</v>
      </c>
      <c r="F25" s="432">
        <v>0.41583949313621965</v>
      </c>
      <c r="G25" s="30"/>
    </row>
    <row r="26" spans="1:7" ht="15" x14ac:dyDescent="0.2">
      <c r="A26" s="86" t="s">
        <v>147</v>
      </c>
      <c r="B26" s="189" t="s">
        <v>15</v>
      </c>
      <c r="C26" s="253">
        <v>653</v>
      </c>
      <c r="D26" s="253">
        <v>859</v>
      </c>
      <c r="E26" s="254">
        <v>1512</v>
      </c>
      <c r="F26" s="432">
        <v>0.43187830687830686</v>
      </c>
      <c r="G26" s="30"/>
    </row>
    <row r="27" spans="1:7" ht="15" x14ac:dyDescent="0.2">
      <c r="A27" s="86" t="s">
        <v>148</v>
      </c>
      <c r="B27" s="189" t="s">
        <v>16</v>
      </c>
      <c r="C27" s="253">
        <v>388</v>
      </c>
      <c r="D27" s="253">
        <v>1613</v>
      </c>
      <c r="E27" s="254">
        <v>2001</v>
      </c>
      <c r="F27" s="432">
        <v>0.19390304847576212</v>
      </c>
      <c r="G27" s="30"/>
    </row>
    <row r="28" spans="1:7" ht="15" x14ac:dyDescent="0.2">
      <c r="A28" s="86" t="s">
        <v>149</v>
      </c>
      <c r="B28" s="189" t="s">
        <v>17</v>
      </c>
      <c r="C28" s="253">
        <v>697</v>
      </c>
      <c r="D28" s="253">
        <v>1143</v>
      </c>
      <c r="E28" s="254">
        <v>1840</v>
      </c>
      <c r="F28" s="432">
        <v>0.37880434782608696</v>
      </c>
      <c r="G28" s="30"/>
    </row>
    <row r="29" spans="1:7" ht="15" x14ac:dyDescent="0.2">
      <c r="A29" s="86" t="s">
        <v>150</v>
      </c>
      <c r="B29" s="189" t="s">
        <v>30</v>
      </c>
      <c r="C29" s="253">
        <v>227</v>
      </c>
      <c r="D29" s="253">
        <v>196</v>
      </c>
      <c r="E29" s="254">
        <v>423</v>
      </c>
      <c r="F29" s="432">
        <v>0.53664302600472813</v>
      </c>
      <c r="G29" s="30"/>
    </row>
    <row r="30" spans="1:7" ht="15" x14ac:dyDescent="0.2">
      <c r="A30" s="86" t="s">
        <v>151</v>
      </c>
      <c r="B30" s="189" t="s">
        <v>18</v>
      </c>
      <c r="C30" s="253">
        <v>1169</v>
      </c>
      <c r="D30" s="253">
        <v>1485</v>
      </c>
      <c r="E30" s="254">
        <v>2654</v>
      </c>
      <c r="F30" s="432">
        <v>0.44046721929163529</v>
      </c>
      <c r="G30" s="30"/>
    </row>
    <row r="31" spans="1:7" ht="15" x14ac:dyDescent="0.2">
      <c r="A31" s="86" t="s">
        <v>152</v>
      </c>
      <c r="B31" s="189" t="s">
        <v>19</v>
      </c>
      <c r="C31" s="253">
        <v>1498</v>
      </c>
      <c r="D31" s="253">
        <v>4388</v>
      </c>
      <c r="E31" s="254">
        <v>5886</v>
      </c>
      <c r="F31" s="432">
        <v>0.25450220863064899</v>
      </c>
      <c r="G31" s="30"/>
    </row>
    <row r="32" spans="1:7" ht="15" x14ac:dyDescent="0.2">
      <c r="A32" s="86" t="s">
        <v>153</v>
      </c>
      <c r="B32" s="189" t="s">
        <v>20</v>
      </c>
      <c r="C32" s="253">
        <v>200</v>
      </c>
      <c r="D32" s="253">
        <v>184</v>
      </c>
      <c r="E32" s="254">
        <v>384</v>
      </c>
      <c r="F32" s="432">
        <v>0.52083333333333337</v>
      </c>
      <c r="G32" s="30"/>
    </row>
    <row r="33" spans="1:11" ht="15" x14ac:dyDescent="0.2">
      <c r="A33" s="86" t="s">
        <v>154</v>
      </c>
      <c r="B33" s="189" t="s">
        <v>21</v>
      </c>
      <c r="C33" s="253">
        <v>1370</v>
      </c>
      <c r="D33" s="253">
        <v>2061</v>
      </c>
      <c r="E33" s="254">
        <v>3431</v>
      </c>
      <c r="F33" s="432">
        <v>0.39930049548236668</v>
      </c>
      <c r="G33" s="30"/>
    </row>
    <row r="34" spans="1:11" ht="15" x14ac:dyDescent="0.2">
      <c r="A34" s="86" t="s">
        <v>155</v>
      </c>
      <c r="B34" s="189" t="s">
        <v>22</v>
      </c>
      <c r="C34" s="253">
        <v>1244</v>
      </c>
      <c r="D34" s="253">
        <v>3067</v>
      </c>
      <c r="E34" s="254">
        <v>4311</v>
      </c>
      <c r="F34" s="432">
        <v>0.28856413825098587</v>
      </c>
      <c r="G34" s="30"/>
    </row>
    <row r="35" spans="1:11" ht="15" x14ac:dyDescent="0.2">
      <c r="A35" s="86" t="s">
        <v>156</v>
      </c>
      <c r="B35" s="189" t="s">
        <v>23</v>
      </c>
      <c r="C35" s="253">
        <v>1144</v>
      </c>
      <c r="D35" s="253">
        <v>1253</v>
      </c>
      <c r="E35" s="254">
        <v>2397</v>
      </c>
      <c r="F35" s="432">
        <v>0.47726324572382145</v>
      </c>
      <c r="G35" s="30"/>
    </row>
    <row r="36" spans="1:11" ht="15" x14ac:dyDescent="0.2">
      <c r="A36" s="86" t="s">
        <v>157</v>
      </c>
      <c r="B36" s="189" t="s">
        <v>24</v>
      </c>
      <c r="C36" s="253">
        <v>111</v>
      </c>
      <c r="D36" s="253">
        <v>177</v>
      </c>
      <c r="E36" s="254">
        <v>288</v>
      </c>
      <c r="F36" s="432">
        <v>0.38541666666666669</v>
      </c>
      <c r="G36" s="30"/>
    </row>
    <row r="37" spans="1:11" ht="15" x14ac:dyDescent="0.2">
      <c r="A37" s="86" t="s">
        <v>158</v>
      </c>
      <c r="B37" s="189" t="s">
        <v>25</v>
      </c>
      <c r="C37" s="253">
        <v>1075</v>
      </c>
      <c r="D37" s="253">
        <v>1253</v>
      </c>
      <c r="E37" s="254">
        <v>2328</v>
      </c>
      <c r="F37" s="432">
        <v>0.46176975945017185</v>
      </c>
      <c r="G37" s="21"/>
      <c r="H37" s="21"/>
      <c r="I37" s="21"/>
      <c r="J37" s="21"/>
      <c r="K37" s="21"/>
    </row>
    <row r="38" spans="1:11" ht="15" x14ac:dyDescent="0.2">
      <c r="A38" s="86" t="s">
        <v>159</v>
      </c>
      <c r="B38" s="189" t="s">
        <v>26</v>
      </c>
      <c r="C38" s="253">
        <v>2014</v>
      </c>
      <c r="D38" s="253">
        <v>5318</v>
      </c>
      <c r="E38" s="254">
        <v>7332</v>
      </c>
      <c r="F38" s="432">
        <v>0.27468630660120019</v>
      </c>
      <c r="G38" s="30"/>
    </row>
    <row r="39" spans="1:11" ht="15" x14ac:dyDescent="0.2">
      <c r="A39" s="86" t="s">
        <v>160</v>
      </c>
      <c r="B39" s="189" t="s">
        <v>27</v>
      </c>
      <c r="C39" s="253">
        <v>620</v>
      </c>
      <c r="D39" s="253">
        <v>1113</v>
      </c>
      <c r="E39" s="254">
        <v>1733</v>
      </c>
      <c r="F39" s="432">
        <v>0.35776110790536642</v>
      </c>
      <c r="G39" s="30"/>
    </row>
    <row r="40" spans="1:11" ht="15" x14ac:dyDescent="0.2">
      <c r="A40" s="86" t="s">
        <v>161</v>
      </c>
      <c r="B40" s="189" t="s">
        <v>28</v>
      </c>
      <c r="C40" s="253">
        <v>423</v>
      </c>
      <c r="D40" s="253">
        <v>1043</v>
      </c>
      <c r="E40" s="254">
        <v>1466</v>
      </c>
      <c r="F40" s="432">
        <v>0.28854024556616642</v>
      </c>
      <c r="G40" s="30"/>
    </row>
    <row r="41" spans="1:11" ht="15" x14ac:dyDescent="0.2">
      <c r="A41" s="86" t="s">
        <v>162</v>
      </c>
      <c r="B41" s="189" t="s">
        <v>29</v>
      </c>
      <c r="C41" s="253">
        <v>695</v>
      </c>
      <c r="D41" s="253">
        <v>2646</v>
      </c>
      <c r="E41" s="254">
        <v>3341</v>
      </c>
      <c r="F41" s="432">
        <v>0.20802155043400181</v>
      </c>
      <c r="G41" s="30"/>
    </row>
    <row r="42" spans="1:11" ht="15" x14ac:dyDescent="0.2">
      <c r="A42" s="123"/>
      <c r="B42" s="189"/>
      <c r="C42" s="253"/>
      <c r="D42" s="253"/>
      <c r="E42" s="254"/>
      <c r="F42" s="432"/>
      <c r="G42" s="30"/>
    </row>
    <row r="43" spans="1:11" ht="15" x14ac:dyDescent="0.2">
      <c r="A43" s="125" t="s">
        <v>164</v>
      </c>
      <c r="B43" s="125" t="s">
        <v>36</v>
      </c>
      <c r="C43" s="150">
        <v>35617</v>
      </c>
      <c r="D43" s="150">
        <v>74631</v>
      </c>
      <c r="E43" s="150">
        <v>110248</v>
      </c>
      <c r="F43" s="433">
        <v>0.32306254988752631</v>
      </c>
      <c r="G43" s="30"/>
    </row>
    <row r="46" spans="1:11" x14ac:dyDescent="0.2">
      <c r="A46" s="114" t="s">
        <v>174</v>
      </c>
      <c r="F46" s="66" t="s">
        <v>88</v>
      </c>
    </row>
    <row r="47" spans="1:11" x14ac:dyDescent="0.2">
      <c r="A47" s="114" t="s">
        <v>175</v>
      </c>
      <c r="F47" s="67" t="s">
        <v>341</v>
      </c>
    </row>
    <row r="48" spans="1:11" x14ac:dyDescent="0.2">
      <c r="F48" s="68" t="s">
        <v>272</v>
      </c>
    </row>
    <row r="51" spans="1:1" x14ac:dyDescent="0.2">
      <c r="A51" s="8" t="s">
        <v>40</v>
      </c>
    </row>
  </sheetData>
  <hyperlinks>
    <hyperlink ref="A3" r:id="rId1" xr:uid="{00000000-0004-0000-2000-000000000000}"/>
    <hyperlink ref="F1" location="Index!A1" display="Return to contents" xr:uid="{00000000-0004-0000-2000-000001000000}"/>
    <hyperlink ref="A51" location="Index!A1" display="Back to index" xr:uid="{00000000-0004-0000-2000-000002000000}"/>
  </hyperlinks>
  <pageMargins left="0.7" right="0.7" top="0.75" bottom="0.75" header="0.3" footer="0.3"/>
  <pageSetup paperSize="9" scale="98" fitToWidth="0" orientation="landscape"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1">
    <pageSetUpPr fitToPage="1"/>
  </sheetPr>
  <dimension ref="A1:T38"/>
  <sheetViews>
    <sheetView zoomScale="76" zoomScaleNormal="76" workbookViewId="0"/>
  </sheetViews>
  <sheetFormatPr defaultColWidth="9" defaultRowHeight="12.75" x14ac:dyDescent="0.2"/>
  <cols>
    <col min="1" max="1" width="30.7109375" style="3" customWidth="1"/>
    <col min="2" max="18" width="9.7109375" style="3" customWidth="1"/>
    <col min="19" max="16384" width="9" style="3"/>
  </cols>
  <sheetData>
    <row r="1" spans="1:20" s="50" customFormat="1" ht="12.75" customHeight="1" x14ac:dyDescent="0.2">
      <c r="A1" s="86"/>
      <c r="B1" s="86"/>
      <c r="C1" s="86"/>
      <c r="D1" s="89"/>
      <c r="E1" s="87"/>
      <c r="R1" s="89" t="s">
        <v>130</v>
      </c>
    </row>
    <row r="2" spans="1:20" s="50" customFormat="1" ht="15.75" x14ac:dyDescent="0.25">
      <c r="A2" s="88" t="s">
        <v>101</v>
      </c>
      <c r="B2" s="86"/>
      <c r="C2" s="86"/>
      <c r="D2" s="86"/>
      <c r="E2" s="87"/>
    </row>
    <row r="3" spans="1:20" s="50" customFormat="1" ht="15" x14ac:dyDescent="0.2">
      <c r="A3" s="81" t="s">
        <v>102</v>
      </c>
      <c r="B3" s="86"/>
      <c r="C3" s="86"/>
      <c r="D3" s="86"/>
      <c r="E3" s="87"/>
    </row>
    <row r="4" spans="1:20" s="50" customFormat="1" ht="15" x14ac:dyDescent="0.2">
      <c r="A4" s="79"/>
      <c r="B4" s="86"/>
      <c r="C4" s="86"/>
      <c r="D4" s="86"/>
      <c r="E4" s="87"/>
    </row>
    <row r="5" spans="1:20" ht="15.75" x14ac:dyDescent="0.2">
      <c r="A5" s="1" t="s">
        <v>308</v>
      </c>
      <c r="B5" s="25"/>
      <c r="C5" s="25"/>
      <c r="D5" s="25"/>
      <c r="E5" s="25"/>
    </row>
    <row r="7" spans="1:20" x14ac:dyDescent="0.2">
      <c r="P7" s="7"/>
      <c r="Q7" s="7"/>
      <c r="R7" s="126"/>
      <c r="S7" s="126"/>
      <c r="T7" s="126" t="s">
        <v>38</v>
      </c>
    </row>
    <row r="8" spans="1:20" ht="14.25" x14ac:dyDescent="0.2">
      <c r="A8" s="151"/>
      <c r="B8" s="120" t="s">
        <v>41</v>
      </c>
      <c r="C8" s="120" t="s">
        <v>42</v>
      </c>
      <c r="D8" s="120" t="s">
        <v>43</v>
      </c>
      <c r="E8" s="120" t="s">
        <v>44</v>
      </c>
      <c r="F8" s="120" t="s">
        <v>45</v>
      </c>
      <c r="G8" s="120" t="s">
        <v>46</v>
      </c>
      <c r="H8" s="120" t="s">
        <v>47</v>
      </c>
      <c r="I8" s="120" t="s">
        <v>48</v>
      </c>
      <c r="J8" s="120" t="s">
        <v>49</v>
      </c>
      <c r="K8" s="120" t="s">
        <v>50</v>
      </c>
      <c r="L8" s="120" t="s">
        <v>51</v>
      </c>
      <c r="M8" s="120" t="s">
        <v>52</v>
      </c>
      <c r="N8" s="120" t="s">
        <v>53</v>
      </c>
      <c r="O8" s="120" t="s">
        <v>54</v>
      </c>
      <c r="P8" s="120" t="s">
        <v>55</v>
      </c>
      <c r="Q8" s="120" t="s">
        <v>76</v>
      </c>
      <c r="R8" s="120" t="s">
        <v>99</v>
      </c>
      <c r="S8" s="120" t="s">
        <v>241</v>
      </c>
      <c r="T8" s="120" t="s">
        <v>260</v>
      </c>
    </row>
    <row r="9" spans="1:20" ht="14.25" x14ac:dyDescent="0.2">
      <c r="A9" s="222"/>
      <c r="B9" s="148"/>
      <c r="C9" s="148"/>
      <c r="D9" s="148"/>
      <c r="E9" s="148"/>
      <c r="F9" s="148"/>
      <c r="G9" s="148"/>
      <c r="H9" s="148"/>
      <c r="I9" s="148"/>
      <c r="J9" s="148"/>
      <c r="K9" s="148"/>
      <c r="L9" s="148"/>
      <c r="M9" s="148"/>
      <c r="N9" s="148"/>
      <c r="O9" s="148"/>
      <c r="P9" s="148"/>
      <c r="Q9" s="148"/>
      <c r="R9" s="148"/>
    </row>
    <row r="10" spans="1:20" ht="15" x14ac:dyDescent="0.25">
      <c r="A10" s="236" t="s">
        <v>31</v>
      </c>
      <c r="B10" s="236"/>
      <c r="C10" s="236"/>
      <c r="D10" s="236"/>
      <c r="E10" s="236"/>
      <c r="F10" s="123"/>
      <c r="G10" s="123"/>
      <c r="H10" s="123"/>
      <c r="I10" s="123"/>
      <c r="J10" s="123"/>
      <c r="K10" s="123"/>
      <c r="L10" s="123"/>
      <c r="M10" s="123"/>
      <c r="N10" s="123"/>
      <c r="O10" s="123"/>
      <c r="P10" s="123"/>
      <c r="Q10" s="123"/>
      <c r="R10" s="123"/>
    </row>
    <row r="11" spans="1:20" ht="12.75" customHeight="1" x14ac:dyDescent="0.2">
      <c r="A11" s="244" t="s">
        <v>81</v>
      </c>
      <c r="B11" s="237">
        <v>19328</v>
      </c>
      <c r="C11" s="237">
        <v>17499</v>
      </c>
      <c r="D11" s="237">
        <v>17300</v>
      </c>
      <c r="E11" s="237">
        <v>15446</v>
      </c>
      <c r="F11" s="237">
        <v>11811</v>
      </c>
      <c r="G11" s="237">
        <v>10133</v>
      </c>
      <c r="H11" s="237">
        <v>11432</v>
      </c>
      <c r="I11" s="237">
        <v>12097</v>
      </c>
      <c r="J11" s="237">
        <v>12214</v>
      </c>
      <c r="K11" s="237">
        <v>13883</v>
      </c>
      <c r="L11" s="237">
        <v>16531</v>
      </c>
      <c r="M11" s="237">
        <v>17088</v>
      </c>
      <c r="N11" s="237">
        <v>17759</v>
      </c>
      <c r="O11" s="237">
        <v>17966</v>
      </c>
      <c r="P11" s="237">
        <v>17285</v>
      </c>
      <c r="Q11" s="237">
        <v>16953</v>
      </c>
      <c r="R11" s="160">
        <v>16636</v>
      </c>
      <c r="S11" s="160">
        <v>15140</v>
      </c>
      <c r="T11" s="160">
        <v>16694</v>
      </c>
    </row>
    <row r="12" spans="1:20" ht="14.25" x14ac:dyDescent="0.2">
      <c r="A12" s="244" t="s">
        <v>82</v>
      </c>
      <c r="B12" s="237">
        <v>3852</v>
      </c>
      <c r="C12" s="237">
        <v>5246</v>
      </c>
      <c r="D12" s="237">
        <v>6190</v>
      </c>
      <c r="E12" s="237">
        <v>7319</v>
      </c>
      <c r="F12" s="237">
        <v>7718</v>
      </c>
      <c r="G12" s="237">
        <v>5599</v>
      </c>
      <c r="H12" s="237">
        <v>5217</v>
      </c>
      <c r="I12" s="237">
        <v>5591</v>
      </c>
      <c r="J12" s="237">
        <v>5614</v>
      </c>
      <c r="K12" s="237">
        <v>5754</v>
      </c>
      <c r="L12" s="237">
        <v>6972</v>
      </c>
      <c r="M12" s="237">
        <v>7811</v>
      </c>
      <c r="N12" s="237">
        <v>8000</v>
      </c>
      <c r="O12" s="237">
        <v>8161</v>
      </c>
      <c r="P12" s="237">
        <v>8612</v>
      </c>
      <c r="Q12" s="237">
        <v>8762</v>
      </c>
      <c r="R12" s="160">
        <v>8497</v>
      </c>
      <c r="S12" s="160">
        <v>8211</v>
      </c>
      <c r="T12" s="160">
        <v>9787</v>
      </c>
    </row>
    <row r="13" spans="1:20" ht="12.75" customHeight="1" x14ac:dyDescent="0.2">
      <c r="A13" s="244" t="s">
        <v>83</v>
      </c>
      <c r="B13" s="237">
        <v>559</v>
      </c>
      <c r="C13" s="237">
        <v>885</v>
      </c>
      <c r="D13" s="237">
        <v>960</v>
      </c>
      <c r="E13" s="237">
        <v>1252</v>
      </c>
      <c r="F13" s="237">
        <v>1553</v>
      </c>
      <c r="G13" s="237">
        <v>1173</v>
      </c>
      <c r="H13" s="237">
        <v>972</v>
      </c>
      <c r="I13" s="237">
        <v>1032</v>
      </c>
      <c r="J13" s="237">
        <v>1064</v>
      </c>
      <c r="K13" s="237">
        <v>1139</v>
      </c>
      <c r="L13" s="237">
        <v>1429</v>
      </c>
      <c r="M13" s="237">
        <v>1865</v>
      </c>
      <c r="N13" s="237">
        <v>2302</v>
      </c>
      <c r="O13" s="237">
        <v>2526</v>
      </c>
      <c r="P13" s="237">
        <v>2887</v>
      </c>
      <c r="Q13" s="237">
        <v>2885</v>
      </c>
      <c r="R13" s="160">
        <v>2962</v>
      </c>
      <c r="S13" s="160">
        <v>3135</v>
      </c>
      <c r="T13" s="160">
        <v>4058</v>
      </c>
    </row>
    <row r="14" spans="1:20" ht="14.25" x14ac:dyDescent="0.2">
      <c r="A14" s="244" t="s">
        <v>84</v>
      </c>
      <c r="B14" s="237">
        <v>316</v>
      </c>
      <c r="C14" s="237">
        <v>486</v>
      </c>
      <c r="D14" s="237">
        <v>551</v>
      </c>
      <c r="E14" s="237">
        <v>815</v>
      </c>
      <c r="F14" s="237">
        <v>976</v>
      </c>
      <c r="G14" s="237">
        <v>738</v>
      </c>
      <c r="H14" s="237">
        <v>620</v>
      </c>
      <c r="I14" s="237">
        <v>728</v>
      </c>
      <c r="J14" s="237">
        <v>752</v>
      </c>
      <c r="K14" s="237">
        <v>728</v>
      </c>
      <c r="L14" s="237">
        <v>941</v>
      </c>
      <c r="M14" s="237">
        <v>1300</v>
      </c>
      <c r="N14" s="237">
        <v>1319</v>
      </c>
      <c r="O14" s="237">
        <v>1469</v>
      </c>
      <c r="P14" s="237">
        <v>1759</v>
      </c>
      <c r="Q14" s="237">
        <v>1756</v>
      </c>
      <c r="R14" s="160">
        <v>1681</v>
      </c>
      <c r="S14" s="160">
        <v>2008</v>
      </c>
      <c r="T14" s="160">
        <v>2652</v>
      </c>
    </row>
    <row r="15" spans="1:20" ht="12.75" customHeight="1" x14ac:dyDescent="0.2">
      <c r="A15" s="244" t="s">
        <v>85</v>
      </c>
      <c r="B15" s="237">
        <v>235</v>
      </c>
      <c r="C15" s="237">
        <v>303</v>
      </c>
      <c r="D15" s="237">
        <v>444</v>
      </c>
      <c r="E15" s="237">
        <v>612</v>
      </c>
      <c r="F15" s="237">
        <v>799</v>
      </c>
      <c r="G15" s="237">
        <v>623</v>
      </c>
      <c r="H15" s="237">
        <v>472</v>
      </c>
      <c r="I15" s="237">
        <v>591</v>
      </c>
      <c r="J15" s="237">
        <v>584</v>
      </c>
      <c r="K15" s="237">
        <v>615</v>
      </c>
      <c r="L15" s="237">
        <v>835</v>
      </c>
      <c r="M15" s="237">
        <v>1031</v>
      </c>
      <c r="N15" s="237">
        <v>1018</v>
      </c>
      <c r="O15" s="237">
        <v>977</v>
      </c>
      <c r="P15" s="237">
        <v>1271</v>
      </c>
      <c r="Q15" s="237">
        <v>1362</v>
      </c>
      <c r="R15" s="160">
        <v>1349</v>
      </c>
      <c r="S15" s="160">
        <v>1617</v>
      </c>
      <c r="T15" s="160">
        <v>2426</v>
      </c>
    </row>
    <row r="16" spans="1:20" ht="12.75" customHeight="1" x14ac:dyDescent="0.25">
      <c r="A16" s="245" t="s">
        <v>58</v>
      </c>
      <c r="B16" s="238">
        <v>24290</v>
      </c>
      <c r="C16" s="238">
        <v>24419</v>
      </c>
      <c r="D16" s="238">
        <v>25445</v>
      </c>
      <c r="E16" s="238">
        <v>25444</v>
      </c>
      <c r="F16" s="238">
        <v>22857</v>
      </c>
      <c r="G16" s="238">
        <v>18266</v>
      </c>
      <c r="H16" s="238">
        <v>18713</v>
      </c>
      <c r="I16" s="238">
        <v>20039</v>
      </c>
      <c r="J16" s="238">
        <v>20228</v>
      </c>
      <c r="K16" s="238">
        <v>22119</v>
      </c>
      <c r="L16" s="238">
        <v>26708</v>
      </c>
      <c r="M16" s="238">
        <v>29095</v>
      </c>
      <c r="N16" s="238">
        <v>30398</v>
      </c>
      <c r="O16" s="238">
        <v>31099</v>
      </c>
      <c r="P16" s="238">
        <v>31814</v>
      </c>
      <c r="Q16" s="238">
        <v>31718</v>
      </c>
      <c r="R16" s="238">
        <v>31125</v>
      </c>
      <c r="S16" s="238">
        <v>30111</v>
      </c>
      <c r="T16" s="238">
        <v>35617</v>
      </c>
    </row>
    <row r="17" spans="1:20" ht="14.25" x14ac:dyDescent="0.2">
      <c r="A17" s="222"/>
      <c r="B17" s="239"/>
      <c r="C17" s="239"/>
      <c r="D17" s="239"/>
      <c r="E17" s="239"/>
      <c r="F17" s="240"/>
      <c r="G17" s="240"/>
      <c r="H17" s="240"/>
      <c r="I17" s="240"/>
      <c r="J17" s="240"/>
      <c r="K17" s="240"/>
      <c r="L17" s="240"/>
      <c r="M17" s="240"/>
      <c r="N17" s="240"/>
      <c r="O17" s="240"/>
      <c r="P17" s="240"/>
      <c r="Q17" s="240"/>
      <c r="R17" s="138"/>
    </row>
    <row r="18" spans="1:20" ht="15" x14ac:dyDescent="0.2">
      <c r="A18" s="187" t="s">
        <v>90</v>
      </c>
      <c r="B18" s="241"/>
      <c r="C18" s="241"/>
      <c r="D18" s="241"/>
      <c r="E18" s="241"/>
      <c r="F18" s="154"/>
      <c r="G18" s="154"/>
      <c r="H18" s="154"/>
      <c r="I18" s="154"/>
      <c r="J18" s="154"/>
      <c r="K18" s="154"/>
      <c r="L18" s="154"/>
      <c r="M18" s="154"/>
      <c r="N18" s="154"/>
      <c r="O18" s="154"/>
      <c r="P18" s="154"/>
      <c r="Q18" s="154"/>
      <c r="R18" s="138"/>
    </row>
    <row r="19" spans="1:20" ht="14.25" x14ac:dyDescent="0.2">
      <c r="A19" s="244" t="s">
        <v>81</v>
      </c>
      <c r="B19" s="154">
        <v>84926</v>
      </c>
      <c r="C19" s="154">
        <v>77606</v>
      </c>
      <c r="D19" s="154">
        <v>82433</v>
      </c>
      <c r="E19" s="154">
        <v>80810</v>
      </c>
      <c r="F19" s="154">
        <v>73266</v>
      </c>
      <c r="G19" s="154">
        <v>40121</v>
      </c>
      <c r="H19" s="154">
        <v>30866</v>
      </c>
      <c r="I19" s="154">
        <v>29476</v>
      </c>
      <c r="J19" s="154">
        <v>28049</v>
      </c>
      <c r="K19" s="154">
        <v>28674</v>
      </c>
      <c r="L19" s="154">
        <v>32921</v>
      </c>
      <c r="M19" s="154">
        <v>32163</v>
      </c>
      <c r="N19" s="154">
        <v>34810</v>
      </c>
      <c r="O19" s="154">
        <v>34653</v>
      </c>
      <c r="P19" s="154">
        <v>33430</v>
      </c>
      <c r="Q19" s="154">
        <v>31289</v>
      </c>
      <c r="R19" s="138">
        <v>29979</v>
      </c>
      <c r="S19" s="154">
        <v>24664</v>
      </c>
      <c r="T19" s="154">
        <v>27804</v>
      </c>
    </row>
    <row r="20" spans="1:20" ht="12.75" customHeight="1" x14ac:dyDescent="0.2">
      <c r="A20" s="244" t="s">
        <v>82</v>
      </c>
      <c r="B20" s="154">
        <v>16384</v>
      </c>
      <c r="C20" s="154">
        <v>20670</v>
      </c>
      <c r="D20" s="154">
        <v>26819</v>
      </c>
      <c r="E20" s="154">
        <v>33949</v>
      </c>
      <c r="F20" s="154">
        <v>38478</v>
      </c>
      <c r="G20" s="154">
        <v>20482</v>
      </c>
      <c r="H20" s="154">
        <v>16525</v>
      </c>
      <c r="I20" s="154">
        <v>15955</v>
      </c>
      <c r="J20" s="154">
        <v>15860</v>
      </c>
      <c r="K20" s="154">
        <v>15774</v>
      </c>
      <c r="L20" s="154">
        <v>19554</v>
      </c>
      <c r="M20" s="154">
        <v>21223</v>
      </c>
      <c r="N20" s="154">
        <v>23133</v>
      </c>
      <c r="O20" s="154">
        <v>23177</v>
      </c>
      <c r="P20" s="154">
        <v>24355</v>
      </c>
      <c r="Q20" s="154">
        <v>25337</v>
      </c>
      <c r="R20" s="138">
        <v>26002</v>
      </c>
      <c r="S20" s="154">
        <v>24272</v>
      </c>
      <c r="T20" s="154">
        <v>26790</v>
      </c>
    </row>
    <row r="21" spans="1:20" ht="14.25" x14ac:dyDescent="0.2">
      <c r="A21" s="244" t="s">
        <v>83</v>
      </c>
      <c r="B21" s="154">
        <v>2000</v>
      </c>
      <c r="C21" s="154">
        <v>2874</v>
      </c>
      <c r="D21" s="154">
        <v>3573</v>
      </c>
      <c r="E21" s="154">
        <v>4854</v>
      </c>
      <c r="F21" s="154">
        <v>6385</v>
      </c>
      <c r="G21" s="154">
        <v>3491</v>
      </c>
      <c r="H21" s="154">
        <v>2713</v>
      </c>
      <c r="I21" s="154">
        <v>2994</v>
      </c>
      <c r="J21" s="154">
        <v>2922</v>
      </c>
      <c r="K21" s="154">
        <v>2905</v>
      </c>
      <c r="L21" s="154">
        <v>3803</v>
      </c>
      <c r="M21" s="154">
        <v>4561</v>
      </c>
      <c r="N21" s="154">
        <v>6131</v>
      </c>
      <c r="O21" s="154">
        <v>6057</v>
      </c>
      <c r="P21" s="154">
        <v>6990</v>
      </c>
      <c r="Q21" s="154">
        <v>7405</v>
      </c>
      <c r="R21" s="138">
        <v>8129</v>
      </c>
      <c r="S21" s="154">
        <v>8356</v>
      </c>
      <c r="T21" s="154">
        <v>9852</v>
      </c>
    </row>
    <row r="22" spans="1:20" ht="14.25" x14ac:dyDescent="0.2">
      <c r="A22" s="244" t="s">
        <v>84</v>
      </c>
      <c r="B22" s="240">
        <v>1202</v>
      </c>
      <c r="C22" s="240">
        <v>1715</v>
      </c>
      <c r="D22" s="240">
        <v>1995</v>
      </c>
      <c r="E22" s="240">
        <v>2935</v>
      </c>
      <c r="F22" s="240">
        <v>3864</v>
      </c>
      <c r="G22" s="240">
        <v>2168</v>
      </c>
      <c r="H22" s="240">
        <v>1689</v>
      </c>
      <c r="I22" s="240">
        <v>1911</v>
      </c>
      <c r="J22" s="240">
        <v>1862</v>
      </c>
      <c r="K22" s="240">
        <v>1869</v>
      </c>
      <c r="L22" s="240">
        <v>2490</v>
      </c>
      <c r="M22" s="240">
        <v>3163</v>
      </c>
      <c r="N22" s="240">
        <v>3178</v>
      </c>
      <c r="O22" s="240">
        <v>3186</v>
      </c>
      <c r="P22" s="240">
        <v>3618</v>
      </c>
      <c r="Q22" s="240">
        <v>3857</v>
      </c>
      <c r="R22" s="138">
        <v>4036</v>
      </c>
      <c r="S22" s="154">
        <v>4634</v>
      </c>
      <c r="T22" s="154">
        <v>5870</v>
      </c>
    </row>
    <row r="23" spans="1:20" ht="14.25" x14ac:dyDescent="0.2">
      <c r="A23" s="244" t="s">
        <v>85</v>
      </c>
      <c r="B23" s="240">
        <v>808</v>
      </c>
      <c r="C23" s="240">
        <v>1068</v>
      </c>
      <c r="D23" s="240">
        <v>1298</v>
      </c>
      <c r="E23" s="240">
        <v>1951</v>
      </c>
      <c r="F23" s="240">
        <v>2787</v>
      </c>
      <c r="G23" s="240">
        <v>1632</v>
      </c>
      <c r="H23" s="240">
        <v>1165</v>
      </c>
      <c r="I23" s="240">
        <v>1476</v>
      </c>
      <c r="J23" s="240">
        <v>1413</v>
      </c>
      <c r="K23" s="240">
        <v>1439</v>
      </c>
      <c r="L23" s="240">
        <v>1820</v>
      </c>
      <c r="M23" s="240">
        <v>2426</v>
      </c>
      <c r="N23" s="240">
        <v>2154</v>
      </c>
      <c r="O23" s="240">
        <v>2211</v>
      </c>
      <c r="P23" s="240">
        <v>2591</v>
      </c>
      <c r="Q23" s="240">
        <v>2553</v>
      </c>
      <c r="R23" s="138">
        <v>2759</v>
      </c>
      <c r="S23" s="154">
        <v>3122</v>
      </c>
      <c r="T23" s="154">
        <v>4315</v>
      </c>
    </row>
    <row r="24" spans="1:20" ht="15" x14ac:dyDescent="0.2">
      <c r="A24" s="246" t="s">
        <v>58</v>
      </c>
      <c r="B24" s="243">
        <v>105320</v>
      </c>
      <c r="C24" s="243">
        <v>103933</v>
      </c>
      <c r="D24" s="243">
        <v>116118</v>
      </c>
      <c r="E24" s="243">
        <v>124499</v>
      </c>
      <c r="F24" s="243">
        <v>124780</v>
      </c>
      <c r="G24" s="243">
        <v>67894</v>
      </c>
      <c r="H24" s="243">
        <v>52958</v>
      </c>
      <c r="I24" s="243">
        <v>51812</v>
      </c>
      <c r="J24" s="243">
        <v>50106</v>
      </c>
      <c r="K24" s="243">
        <v>50661</v>
      </c>
      <c r="L24" s="243">
        <v>60588</v>
      </c>
      <c r="M24" s="243">
        <v>63536</v>
      </c>
      <c r="N24" s="243">
        <v>69406</v>
      </c>
      <c r="O24" s="243">
        <v>69284</v>
      </c>
      <c r="P24" s="243">
        <v>70984</v>
      </c>
      <c r="Q24" s="243">
        <v>70441</v>
      </c>
      <c r="R24" s="247">
        <v>70905</v>
      </c>
      <c r="S24" s="243">
        <v>65048</v>
      </c>
      <c r="T24" s="243">
        <v>74631</v>
      </c>
    </row>
    <row r="25" spans="1:20" ht="15" x14ac:dyDescent="0.2">
      <c r="A25" s="242"/>
      <c r="B25" s="123"/>
      <c r="C25" s="123"/>
      <c r="D25" s="123"/>
      <c r="E25" s="123"/>
      <c r="F25" s="123"/>
      <c r="G25" s="123"/>
      <c r="H25" s="123"/>
      <c r="I25" s="123"/>
      <c r="J25" s="123"/>
      <c r="K25" s="123"/>
      <c r="L25" s="123"/>
      <c r="M25" s="123"/>
      <c r="N25" s="123"/>
      <c r="O25" s="123"/>
      <c r="P25" s="123"/>
      <c r="Q25" s="123"/>
      <c r="R25" s="123"/>
    </row>
    <row r="26" spans="1:20" ht="30" x14ac:dyDescent="0.25">
      <c r="A26" s="249" t="s">
        <v>185</v>
      </c>
      <c r="B26" s="250">
        <v>129610</v>
      </c>
      <c r="C26" s="250">
        <v>128352</v>
      </c>
      <c r="D26" s="250">
        <v>141563</v>
      </c>
      <c r="E26" s="250">
        <v>149943</v>
      </c>
      <c r="F26" s="250">
        <v>147637</v>
      </c>
      <c r="G26" s="250">
        <v>86160</v>
      </c>
      <c r="H26" s="250">
        <v>71671</v>
      </c>
      <c r="I26" s="250">
        <v>71851</v>
      </c>
      <c r="J26" s="250">
        <v>70334</v>
      </c>
      <c r="K26" s="250">
        <v>72780</v>
      </c>
      <c r="L26" s="250">
        <v>87296</v>
      </c>
      <c r="M26" s="250">
        <v>92631</v>
      </c>
      <c r="N26" s="250">
        <v>99804</v>
      </c>
      <c r="O26" s="250">
        <v>100383</v>
      </c>
      <c r="P26" s="250">
        <v>102798</v>
      </c>
      <c r="Q26" s="250">
        <v>102159</v>
      </c>
      <c r="R26" s="250">
        <v>102030</v>
      </c>
      <c r="S26" s="250">
        <v>95159</v>
      </c>
      <c r="T26" s="250">
        <v>110248</v>
      </c>
    </row>
    <row r="27" spans="1:20" x14ac:dyDescent="0.2">
      <c r="A27" s="248"/>
    </row>
    <row r="28" spans="1:20" x14ac:dyDescent="0.2">
      <c r="B28" s="21"/>
    </row>
    <row r="29" spans="1:20" x14ac:dyDescent="0.2">
      <c r="A29" s="114" t="s">
        <v>174</v>
      </c>
      <c r="S29" s="66"/>
      <c r="T29" s="66" t="s">
        <v>88</v>
      </c>
    </row>
    <row r="30" spans="1:20" x14ac:dyDescent="0.2">
      <c r="A30" s="114" t="s">
        <v>175</v>
      </c>
      <c r="B30" s="8"/>
      <c r="C30" s="8"/>
      <c r="D30" s="8"/>
      <c r="E30" s="8"/>
      <c r="S30" s="67"/>
      <c r="T30" s="67" t="s">
        <v>341</v>
      </c>
    </row>
    <row r="31" spans="1:20" x14ac:dyDescent="0.2">
      <c r="S31" s="68"/>
      <c r="T31" s="68" t="s">
        <v>272</v>
      </c>
    </row>
    <row r="34" spans="1:18" x14ac:dyDescent="0.2">
      <c r="A34" s="8" t="s">
        <v>40</v>
      </c>
    </row>
    <row r="38" spans="1:18" x14ac:dyDescent="0.2">
      <c r="B38" s="21"/>
      <c r="C38" s="21"/>
      <c r="D38" s="21"/>
      <c r="E38" s="21"/>
      <c r="F38" s="21"/>
      <c r="G38" s="21"/>
      <c r="H38" s="21"/>
      <c r="I38" s="21"/>
      <c r="J38" s="21"/>
      <c r="K38" s="21"/>
      <c r="L38" s="21"/>
      <c r="M38" s="21"/>
      <c r="N38" s="21"/>
      <c r="O38" s="21"/>
      <c r="P38" s="21"/>
      <c r="Q38" s="21"/>
      <c r="R38" s="21"/>
    </row>
  </sheetData>
  <phoneticPr fontId="46" type="noConversion"/>
  <hyperlinks>
    <hyperlink ref="A3" r:id="rId1" xr:uid="{00000000-0004-0000-2100-000000000000}"/>
    <hyperlink ref="R1" location="Index!A1" display="Return to contents" xr:uid="{00000000-0004-0000-2100-000001000000}"/>
    <hyperlink ref="A34" location="Index!A1" display="Back to index" xr:uid="{00000000-0004-0000-2100-000002000000}"/>
  </hyperlinks>
  <pageMargins left="0.7" right="0.7" top="0.75" bottom="0.75" header="0.3" footer="0.3"/>
  <pageSetup paperSize="9" scale="83" fitToHeight="0"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2">
    <pageSetUpPr fitToPage="1"/>
  </sheetPr>
  <dimension ref="A1:T24"/>
  <sheetViews>
    <sheetView zoomScale="72" zoomScaleNormal="72" workbookViewId="0"/>
  </sheetViews>
  <sheetFormatPr defaultColWidth="9" defaultRowHeight="12.75" x14ac:dyDescent="0.2"/>
  <cols>
    <col min="1" max="1" width="32.7109375" style="3" customWidth="1"/>
    <col min="2" max="18" width="9.7109375" style="3" customWidth="1"/>
    <col min="19" max="16384" width="9" style="3"/>
  </cols>
  <sheetData>
    <row r="1" spans="1:20" s="50" customFormat="1" ht="12.75" customHeight="1" x14ac:dyDescent="0.2">
      <c r="A1" s="86"/>
      <c r="B1" s="86"/>
      <c r="C1" s="86"/>
      <c r="D1" s="89"/>
      <c r="E1" s="87"/>
      <c r="R1" s="89" t="s">
        <v>130</v>
      </c>
    </row>
    <row r="2" spans="1:20" s="50" customFormat="1" ht="15.75" x14ac:dyDescent="0.25">
      <c r="A2" s="88" t="s">
        <v>101</v>
      </c>
      <c r="B2" s="86"/>
      <c r="C2" s="86"/>
      <c r="D2" s="86"/>
      <c r="E2" s="87"/>
    </row>
    <row r="3" spans="1:20" s="50" customFormat="1" ht="15" x14ac:dyDescent="0.2">
      <c r="A3" s="81" t="s">
        <v>102</v>
      </c>
      <c r="B3" s="86"/>
      <c r="C3" s="86"/>
      <c r="D3" s="86"/>
      <c r="E3" s="87"/>
    </row>
    <row r="4" spans="1:20" s="50" customFormat="1" ht="15" x14ac:dyDescent="0.2">
      <c r="A4" s="79"/>
      <c r="B4" s="86"/>
      <c r="C4" s="86"/>
      <c r="D4" s="86"/>
      <c r="E4" s="87"/>
    </row>
    <row r="5" spans="1:20" ht="15.75" x14ac:dyDescent="0.2">
      <c r="A5" s="1" t="s">
        <v>242</v>
      </c>
      <c r="B5" s="25"/>
      <c r="C5" s="25"/>
      <c r="D5" s="25"/>
      <c r="E5" s="25"/>
    </row>
    <row r="7" spans="1:20" x14ac:dyDescent="0.2">
      <c r="P7" s="7"/>
      <c r="Q7" s="7"/>
      <c r="R7" s="126"/>
      <c r="S7" s="126"/>
      <c r="T7" s="126" t="s">
        <v>219</v>
      </c>
    </row>
    <row r="8" spans="1:20" ht="14.25" x14ac:dyDescent="0.2">
      <c r="A8" s="151"/>
      <c r="B8" s="120" t="s">
        <v>41</v>
      </c>
      <c r="C8" s="120" t="s">
        <v>42</v>
      </c>
      <c r="D8" s="120" t="s">
        <v>43</v>
      </c>
      <c r="E8" s="120" t="s">
        <v>44</v>
      </c>
      <c r="F8" s="120" t="s">
        <v>45</v>
      </c>
      <c r="G8" s="120" t="s">
        <v>46</v>
      </c>
      <c r="H8" s="120" t="s">
        <v>47</v>
      </c>
      <c r="I8" s="120" t="s">
        <v>48</v>
      </c>
      <c r="J8" s="120" t="s">
        <v>49</v>
      </c>
      <c r="K8" s="120" t="s">
        <v>50</v>
      </c>
      <c r="L8" s="120" t="s">
        <v>51</v>
      </c>
      <c r="M8" s="120" t="s">
        <v>52</v>
      </c>
      <c r="N8" s="120" t="s">
        <v>53</v>
      </c>
      <c r="O8" s="120" t="s">
        <v>54</v>
      </c>
      <c r="P8" s="120" t="s">
        <v>55</v>
      </c>
      <c r="Q8" s="120" t="s">
        <v>76</v>
      </c>
      <c r="R8" s="120" t="s">
        <v>99</v>
      </c>
      <c r="S8" s="120" t="s">
        <v>241</v>
      </c>
      <c r="T8" s="120" t="s">
        <v>260</v>
      </c>
    </row>
    <row r="9" spans="1:20" ht="14.25" x14ac:dyDescent="0.2">
      <c r="A9" s="222"/>
      <c r="B9" s="257"/>
      <c r="C9" s="257"/>
      <c r="D9" s="257"/>
      <c r="E9" s="257"/>
      <c r="F9" s="257"/>
      <c r="G9" s="257"/>
      <c r="H9" s="257"/>
      <c r="I9" s="257"/>
      <c r="J9" s="257"/>
      <c r="K9" s="257"/>
      <c r="L9" s="257"/>
      <c r="M9" s="257"/>
      <c r="N9" s="257"/>
      <c r="O9" s="257"/>
      <c r="P9" s="257"/>
      <c r="Q9" s="257"/>
      <c r="R9" s="257"/>
      <c r="S9" s="257"/>
      <c r="T9" s="257"/>
    </row>
    <row r="10" spans="1:20" ht="16.5" x14ac:dyDescent="0.2">
      <c r="A10" s="123" t="s">
        <v>188</v>
      </c>
      <c r="B10" s="257">
        <v>82103</v>
      </c>
      <c r="C10" s="257">
        <v>87253</v>
      </c>
      <c r="D10" s="257">
        <v>84577</v>
      </c>
      <c r="E10" s="257">
        <v>91495</v>
      </c>
      <c r="F10" s="257">
        <v>92958</v>
      </c>
      <c r="G10" s="257">
        <v>71672</v>
      </c>
      <c r="H10" s="257">
        <v>34825</v>
      </c>
      <c r="I10" s="257">
        <v>31620</v>
      </c>
      <c r="J10" s="257">
        <v>35300</v>
      </c>
      <c r="K10" s="257">
        <v>29083</v>
      </c>
      <c r="L10" s="257">
        <v>32927</v>
      </c>
      <c r="M10" s="257">
        <v>23588</v>
      </c>
      <c r="N10" s="257">
        <v>34343</v>
      </c>
      <c r="O10" s="257">
        <v>40530</v>
      </c>
      <c r="P10" s="257">
        <v>38081</v>
      </c>
      <c r="Q10" s="257">
        <v>43165</v>
      </c>
      <c r="R10" s="257">
        <v>46207</v>
      </c>
      <c r="S10" s="257">
        <v>28844</v>
      </c>
      <c r="T10" s="257">
        <v>33421</v>
      </c>
    </row>
    <row r="11" spans="1:20" ht="16.5" x14ac:dyDescent="0.2">
      <c r="A11" s="123" t="s">
        <v>189</v>
      </c>
      <c r="B11" s="257">
        <v>229178</v>
      </c>
      <c r="C11" s="257">
        <v>224802</v>
      </c>
      <c r="D11" s="257">
        <v>232469</v>
      </c>
      <c r="E11" s="257">
        <v>264656</v>
      </c>
      <c r="F11" s="257">
        <v>234711</v>
      </c>
      <c r="G11" s="257">
        <v>153241</v>
      </c>
      <c r="H11" s="257">
        <v>96316</v>
      </c>
      <c r="I11" s="257">
        <v>91318</v>
      </c>
      <c r="J11" s="257">
        <v>93330</v>
      </c>
      <c r="K11" s="257">
        <v>80946</v>
      </c>
      <c r="L11" s="257">
        <v>101252</v>
      </c>
      <c r="M11" s="257">
        <v>109281</v>
      </c>
      <c r="N11" s="257">
        <v>112782</v>
      </c>
      <c r="O11" s="257">
        <v>120300</v>
      </c>
      <c r="P11" s="257">
        <v>121739</v>
      </c>
      <c r="Q11" s="257">
        <v>125865</v>
      </c>
      <c r="R11" s="258">
        <v>129609</v>
      </c>
      <c r="S11" s="257">
        <v>104303</v>
      </c>
      <c r="T11" s="257">
        <v>119522</v>
      </c>
    </row>
    <row r="12" spans="1:20" ht="28.5" x14ac:dyDescent="0.2">
      <c r="A12" s="255" t="s">
        <v>69</v>
      </c>
      <c r="B12" s="256">
        <v>35.824991927671938</v>
      </c>
      <c r="C12" s="256">
        <v>38.813266785882689</v>
      </c>
      <c r="D12" s="256">
        <v>36.382055241774168</v>
      </c>
      <c r="E12" s="256">
        <v>34.571292545795295</v>
      </c>
      <c r="F12" s="256">
        <v>39.6053018392832</v>
      </c>
      <c r="G12" s="256">
        <v>46.770772834946264</v>
      </c>
      <c r="H12" s="256">
        <v>36.15702479338843</v>
      </c>
      <c r="I12" s="256">
        <v>34.626251122451215</v>
      </c>
      <c r="J12" s="256">
        <v>37.822779384978034</v>
      </c>
      <c r="K12" s="256">
        <v>35.928890865515285</v>
      </c>
      <c r="L12" s="256">
        <v>32.519851459724251</v>
      </c>
      <c r="M12" s="256">
        <v>21.584721955326177</v>
      </c>
      <c r="N12" s="256">
        <v>30.450781153020873</v>
      </c>
      <c r="O12" s="256">
        <v>33.690773067331669</v>
      </c>
      <c r="P12" s="256">
        <v>31.280854943773157</v>
      </c>
      <c r="Q12" s="256">
        <v>34.294680808803086</v>
      </c>
      <c r="R12" s="256">
        <v>35.651073613715099</v>
      </c>
      <c r="S12" s="256">
        <v>27.654046384092503</v>
      </c>
      <c r="T12" s="256">
        <v>27.962216161041482</v>
      </c>
    </row>
    <row r="13" spans="1:20" x14ac:dyDescent="0.2">
      <c r="A13" s="44"/>
      <c r="B13" s="45"/>
      <c r="C13" s="45"/>
      <c r="D13" s="45"/>
      <c r="E13" s="45"/>
      <c r="F13" s="45"/>
      <c r="G13" s="45"/>
      <c r="H13" s="45"/>
      <c r="I13" s="45"/>
      <c r="J13" s="45"/>
      <c r="K13" s="45"/>
      <c r="L13" s="45"/>
      <c r="M13" s="45"/>
      <c r="N13" s="45"/>
      <c r="O13" s="45"/>
      <c r="P13" s="45"/>
      <c r="Q13" s="45"/>
    </row>
    <row r="14" spans="1:20" x14ac:dyDescent="0.2">
      <c r="A14" s="562" t="s">
        <v>220</v>
      </c>
      <c r="B14" s="563"/>
      <c r="C14" s="563"/>
      <c r="D14" s="563"/>
      <c r="E14" s="563"/>
      <c r="F14" s="563"/>
      <c r="G14" s="563"/>
      <c r="H14" s="563"/>
      <c r="I14" s="563"/>
      <c r="J14" s="563"/>
      <c r="K14" s="563"/>
      <c r="L14" s="563"/>
      <c r="M14" s="563"/>
      <c r="N14" s="563"/>
      <c r="O14" s="563"/>
      <c r="P14" s="563"/>
      <c r="Q14" s="563"/>
    </row>
    <row r="15" spans="1:20" x14ac:dyDescent="0.2">
      <c r="A15" s="563"/>
      <c r="B15" s="563"/>
      <c r="C15" s="563"/>
      <c r="D15" s="563"/>
      <c r="E15" s="563"/>
      <c r="F15" s="563"/>
      <c r="G15" s="563"/>
      <c r="H15" s="563"/>
      <c r="I15" s="563"/>
      <c r="J15" s="563"/>
      <c r="K15" s="563"/>
      <c r="L15" s="563"/>
      <c r="M15" s="563"/>
      <c r="N15" s="563"/>
      <c r="O15" s="563"/>
      <c r="P15" s="563"/>
      <c r="Q15" s="563"/>
    </row>
    <row r="16" spans="1:20" x14ac:dyDescent="0.2">
      <c r="A16" s="562" t="s">
        <v>190</v>
      </c>
      <c r="B16" s="563"/>
      <c r="C16" s="563"/>
      <c r="D16" s="563"/>
      <c r="E16" s="563"/>
      <c r="F16" s="563"/>
      <c r="G16" s="563"/>
      <c r="H16" s="563"/>
      <c r="I16" s="563"/>
      <c r="J16" s="563"/>
      <c r="K16" s="563"/>
      <c r="L16" s="563"/>
      <c r="M16" s="563"/>
      <c r="N16" s="563"/>
      <c r="O16" s="563"/>
      <c r="P16" s="563"/>
      <c r="Q16" s="563"/>
    </row>
    <row r="17" spans="1:20" x14ac:dyDescent="0.2">
      <c r="A17" s="44"/>
      <c r="B17" s="45"/>
      <c r="C17" s="45"/>
      <c r="D17" s="45"/>
      <c r="E17" s="45"/>
      <c r="F17" s="45"/>
      <c r="G17" s="45"/>
      <c r="H17" s="45"/>
      <c r="I17" s="45"/>
      <c r="J17" s="45"/>
      <c r="K17" s="45"/>
      <c r="L17" s="45"/>
      <c r="M17" s="45"/>
      <c r="N17" s="45"/>
      <c r="O17" s="45"/>
      <c r="P17" s="45"/>
      <c r="Q17" s="45"/>
    </row>
    <row r="18" spans="1:20" x14ac:dyDescent="0.2">
      <c r="A18" s="44"/>
      <c r="B18" s="45"/>
      <c r="C18" s="45"/>
      <c r="D18" s="45"/>
      <c r="E18" s="45"/>
      <c r="F18" s="45"/>
      <c r="G18" s="45"/>
      <c r="H18" s="45"/>
      <c r="I18" s="45"/>
      <c r="J18" s="45"/>
      <c r="K18" s="45"/>
      <c r="L18" s="45"/>
      <c r="M18" s="45"/>
      <c r="N18" s="45"/>
      <c r="O18" s="45"/>
      <c r="P18" s="45"/>
      <c r="Q18" s="45"/>
      <c r="R18" s="45"/>
    </row>
    <row r="19" spans="1:20" x14ac:dyDescent="0.2">
      <c r="A19" s="114" t="s">
        <v>174</v>
      </c>
      <c r="B19" s="8"/>
      <c r="C19" s="8"/>
      <c r="D19" s="8"/>
      <c r="E19" s="8"/>
      <c r="S19" s="66"/>
      <c r="T19" s="66" t="s">
        <v>88</v>
      </c>
    </row>
    <row r="20" spans="1:20" x14ac:dyDescent="0.2">
      <c r="A20" s="114" t="s">
        <v>175</v>
      </c>
      <c r="S20" s="67"/>
      <c r="T20" s="67" t="s">
        <v>341</v>
      </c>
    </row>
    <row r="21" spans="1:20" x14ac:dyDescent="0.2">
      <c r="S21" s="68"/>
      <c r="T21" s="68" t="s">
        <v>272</v>
      </c>
    </row>
    <row r="24" spans="1:20" x14ac:dyDescent="0.2">
      <c r="A24" s="8" t="s">
        <v>40</v>
      </c>
    </row>
  </sheetData>
  <mergeCells count="2">
    <mergeCell ref="A14:Q15"/>
    <mergeCell ref="A16:Q16"/>
  </mergeCells>
  <phoneticPr fontId="46" type="noConversion"/>
  <hyperlinks>
    <hyperlink ref="A3" r:id="rId1" xr:uid="{00000000-0004-0000-2200-000000000000}"/>
    <hyperlink ref="R1" location="Index!A1" display="Return to contents" xr:uid="{00000000-0004-0000-2200-000001000000}"/>
    <hyperlink ref="A24" location="Index!A1" display="Back to index" xr:uid="{00000000-0004-0000-2200-000002000000}"/>
  </hyperlinks>
  <pageMargins left="0.7" right="0.7" top="0.75" bottom="0.75" header="0.3" footer="0.3"/>
  <pageSetup paperSize="9" scale="77" fitToHeight="0" orientation="landscape"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3">
    <pageSetUpPr fitToPage="1"/>
  </sheetPr>
  <dimension ref="A1:W77"/>
  <sheetViews>
    <sheetView showGridLines="0" topLeftCell="A16" zoomScale="71" zoomScaleNormal="71" workbookViewId="0">
      <selection activeCell="A2" sqref="A2"/>
    </sheetView>
  </sheetViews>
  <sheetFormatPr defaultColWidth="9.140625" defaultRowHeight="12.75" x14ac:dyDescent="0.2"/>
  <cols>
    <col min="1" max="1" width="21" style="3" customWidth="1"/>
    <col min="2" max="2" width="28.7109375" style="3" customWidth="1"/>
    <col min="3" max="19" width="9.7109375" style="3" customWidth="1"/>
    <col min="20" max="16384" width="9.140625" style="3"/>
  </cols>
  <sheetData>
    <row r="1" spans="1:21" s="50" customFormat="1" ht="12.75" customHeight="1" x14ac:dyDescent="0.2">
      <c r="A1" s="86"/>
      <c r="B1" s="86"/>
      <c r="C1" s="86"/>
      <c r="D1" s="89"/>
      <c r="E1" s="87"/>
      <c r="S1" s="89" t="s">
        <v>130</v>
      </c>
    </row>
    <row r="2" spans="1:21" s="50" customFormat="1" ht="15.75" x14ac:dyDescent="0.25">
      <c r="A2" s="88" t="s">
        <v>101</v>
      </c>
      <c r="B2" s="86"/>
      <c r="C2" s="86"/>
      <c r="D2" s="86"/>
      <c r="E2" s="87"/>
    </row>
    <row r="3" spans="1:21" s="50" customFormat="1" ht="15" x14ac:dyDescent="0.2">
      <c r="A3" s="81" t="s">
        <v>102</v>
      </c>
      <c r="B3" s="86"/>
      <c r="C3" s="86"/>
      <c r="D3" s="86"/>
      <c r="E3" s="87"/>
    </row>
    <row r="4" spans="1:21" s="50" customFormat="1" ht="15" x14ac:dyDescent="0.2">
      <c r="A4" s="79"/>
      <c r="B4" s="86"/>
      <c r="C4" s="86"/>
      <c r="D4" s="86"/>
      <c r="E4" s="87"/>
    </row>
    <row r="5" spans="1:21" ht="18.75" x14ac:dyDescent="0.2">
      <c r="A5" s="118" t="s">
        <v>326</v>
      </c>
      <c r="B5" s="6"/>
    </row>
    <row r="7" spans="1:21" x14ac:dyDescent="0.2">
      <c r="R7" s="7"/>
      <c r="S7" s="126"/>
      <c r="U7" s="126" t="s">
        <v>39</v>
      </c>
    </row>
    <row r="8" spans="1:21" ht="14.25" x14ac:dyDescent="0.2">
      <c r="A8" s="119" t="s">
        <v>163</v>
      </c>
      <c r="B8" s="119" t="s">
        <v>78</v>
      </c>
      <c r="C8" s="120" t="s">
        <v>41</v>
      </c>
      <c r="D8" s="120" t="s">
        <v>42</v>
      </c>
      <c r="E8" s="120" t="s">
        <v>43</v>
      </c>
      <c r="F8" s="120" t="s">
        <v>44</v>
      </c>
      <c r="G8" s="120" t="s">
        <v>45</v>
      </c>
      <c r="H8" s="120" t="s">
        <v>46</v>
      </c>
      <c r="I8" s="120" t="s">
        <v>47</v>
      </c>
      <c r="J8" s="120" t="s">
        <v>48</v>
      </c>
      <c r="K8" s="120" t="s">
        <v>49</v>
      </c>
      <c r="L8" s="120" t="s">
        <v>50</v>
      </c>
      <c r="M8" s="259" t="s">
        <v>51</v>
      </c>
      <c r="N8" s="120" t="s">
        <v>52</v>
      </c>
      <c r="O8" s="120" t="s">
        <v>53</v>
      </c>
      <c r="P8" s="120" t="s">
        <v>54</v>
      </c>
      <c r="Q8" s="120" t="s">
        <v>55</v>
      </c>
      <c r="R8" s="120" t="s">
        <v>76</v>
      </c>
      <c r="S8" s="120" t="s">
        <v>99</v>
      </c>
      <c r="T8" s="120" t="s">
        <v>241</v>
      </c>
      <c r="U8" s="120" t="s">
        <v>260</v>
      </c>
    </row>
    <row r="9" spans="1:21" ht="15" x14ac:dyDescent="0.25">
      <c r="A9" s="121"/>
      <c r="B9" s="121"/>
      <c r="C9" s="122"/>
      <c r="D9" s="122"/>
      <c r="E9" s="122"/>
      <c r="F9" s="122"/>
      <c r="G9" s="122"/>
      <c r="H9" s="122"/>
      <c r="I9" s="122"/>
      <c r="J9" s="122"/>
      <c r="K9" s="122"/>
      <c r="L9" s="122"/>
      <c r="M9" s="260"/>
      <c r="N9" s="122"/>
      <c r="O9" s="122"/>
      <c r="P9" s="122"/>
      <c r="Q9" s="122"/>
      <c r="R9" s="122"/>
      <c r="S9" s="123"/>
    </row>
    <row r="10" spans="1:21" ht="14.25" x14ac:dyDescent="0.2">
      <c r="A10" s="86" t="s">
        <v>131</v>
      </c>
      <c r="B10" s="123" t="s">
        <v>0</v>
      </c>
      <c r="C10" s="264">
        <v>163333303.36000001</v>
      </c>
      <c r="D10" s="264">
        <v>263476625.40000001</v>
      </c>
      <c r="E10" s="264">
        <v>243530971.69</v>
      </c>
      <c r="F10" s="264">
        <v>367880270.75999999</v>
      </c>
      <c r="G10" s="264">
        <v>368233078.73000002</v>
      </c>
      <c r="H10" s="264">
        <v>218151346.38</v>
      </c>
      <c r="I10" s="264">
        <v>383348795.39999998</v>
      </c>
      <c r="J10" s="264">
        <v>191428244</v>
      </c>
      <c r="K10" s="264">
        <v>178319345.21000001</v>
      </c>
      <c r="L10" s="264">
        <v>201183815.40000001</v>
      </c>
      <c r="M10" s="265">
        <v>404575825.60000002</v>
      </c>
      <c r="N10" s="266">
        <v>536320602</v>
      </c>
      <c r="O10" s="264">
        <v>345705591</v>
      </c>
      <c r="P10" s="264">
        <v>256341717</v>
      </c>
      <c r="Q10" s="264">
        <v>317495554</v>
      </c>
      <c r="R10" s="264">
        <v>242869586</v>
      </c>
      <c r="S10" s="264">
        <v>177863369</v>
      </c>
      <c r="T10" s="264">
        <v>103681583</v>
      </c>
      <c r="U10" s="264">
        <v>159844319</v>
      </c>
    </row>
    <row r="11" spans="1:21" ht="14.25" x14ac:dyDescent="0.2">
      <c r="A11" s="86" t="s">
        <v>132</v>
      </c>
      <c r="B11" s="123" t="s">
        <v>1</v>
      </c>
      <c r="C11" s="264">
        <v>40450556.579999998</v>
      </c>
      <c r="D11" s="264">
        <v>82538181.219999999</v>
      </c>
      <c r="E11" s="264">
        <v>88076442.040000007</v>
      </c>
      <c r="F11" s="264">
        <v>114789736.53</v>
      </c>
      <c r="G11" s="264">
        <v>169360680.5</v>
      </c>
      <c r="H11" s="264">
        <v>88158066.019999996</v>
      </c>
      <c r="I11" s="264">
        <v>153760354.09999999</v>
      </c>
      <c r="J11" s="264">
        <v>75608206.159999996</v>
      </c>
      <c r="K11" s="264">
        <v>99752506.799999997</v>
      </c>
      <c r="L11" s="264">
        <v>84089177</v>
      </c>
      <c r="M11" s="265">
        <v>152426073.5</v>
      </c>
      <c r="N11" s="266">
        <v>106895924.8</v>
      </c>
      <c r="O11" s="264">
        <v>126860332</v>
      </c>
      <c r="P11" s="264">
        <v>71811000</v>
      </c>
      <c r="Q11" s="264">
        <v>102741912</v>
      </c>
      <c r="R11" s="264">
        <v>116599159</v>
      </c>
      <c r="S11" s="264">
        <v>88733166</v>
      </c>
      <c r="T11" s="264">
        <v>53668443</v>
      </c>
      <c r="U11" s="264">
        <v>89328613</v>
      </c>
    </row>
    <row r="12" spans="1:21" ht="14.25" x14ac:dyDescent="0.2">
      <c r="A12" s="86" t="s">
        <v>133</v>
      </c>
      <c r="B12" s="123" t="s">
        <v>2</v>
      </c>
      <c r="C12" s="264">
        <v>23925653</v>
      </c>
      <c r="D12" s="264">
        <v>30061496.23</v>
      </c>
      <c r="E12" s="264">
        <v>40762916</v>
      </c>
      <c r="F12" s="264">
        <v>46781977.25</v>
      </c>
      <c r="G12" s="264">
        <v>60507134</v>
      </c>
      <c r="H12" s="264">
        <v>20846568.239999998</v>
      </c>
      <c r="I12" s="264">
        <v>20884862.25</v>
      </c>
      <c r="J12" s="264">
        <v>31403181.579999998</v>
      </c>
      <c r="K12" s="264">
        <v>28857334.91</v>
      </c>
      <c r="L12" s="264">
        <v>25513070</v>
      </c>
      <c r="M12" s="265">
        <v>15797240</v>
      </c>
      <c r="N12" s="266">
        <v>13188412.199999999</v>
      </c>
      <c r="O12" s="264">
        <v>31702675</v>
      </c>
      <c r="P12" s="264">
        <v>29577795</v>
      </c>
      <c r="Q12" s="264">
        <v>18254473</v>
      </c>
      <c r="R12" s="264">
        <v>24984851</v>
      </c>
      <c r="S12" s="264">
        <v>20265684</v>
      </c>
      <c r="T12" s="264">
        <v>19726298</v>
      </c>
      <c r="U12" s="264">
        <v>38153910</v>
      </c>
    </row>
    <row r="13" spans="1:21" ht="14.25" x14ac:dyDescent="0.2">
      <c r="A13" s="86" t="s">
        <v>134</v>
      </c>
      <c r="B13" s="123" t="s">
        <v>3</v>
      </c>
      <c r="C13" s="264">
        <v>32768246</v>
      </c>
      <c r="D13" s="264">
        <v>30671624</v>
      </c>
      <c r="E13" s="264">
        <v>44844479.780000001</v>
      </c>
      <c r="F13" s="264">
        <v>44098466.859999999</v>
      </c>
      <c r="G13" s="264">
        <v>67201891.739999995</v>
      </c>
      <c r="H13" s="264">
        <v>28596379.449999999</v>
      </c>
      <c r="I13" s="264">
        <v>22291398.899999999</v>
      </c>
      <c r="J13" s="264">
        <v>18410417</v>
      </c>
      <c r="K13" s="264">
        <v>15649379</v>
      </c>
      <c r="L13" s="264">
        <v>11506218</v>
      </c>
      <c r="M13" s="265">
        <v>19655500</v>
      </c>
      <c r="N13" s="266">
        <v>20064933.329999998</v>
      </c>
      <c r="O13" s="264">
        <v>22234329.879999999</v>
      </c>
      <c r="P13" s="264">
        <v>27994015</v>
      </c>
      <c r="Q13" s="264">
        <v>44078970</v>
      </c>
      <c r="R13" s="264">
        <v>22558936</v>
      </c>
      <c r="S13" s="264">
        <v>24980435</v>
      </c>
      <c r="T13" s="264">
        <v>30130000</v>
      </c>
      <c r="U13" s="264">
        <v>39477242</v>
      </c>
    </row>
    <row r="14" spans="1:21" ht="14.25" x14ac:dyDescent="0.2">
      <c r="A14" s="86" t="s">
        <v>135</v>
      </c>
      <c r="B14" s="123" t="s">
        <v>79</v>
      </c>
      <c r="C14" s="264">
        <v>685653978.13999999</v>
      </c>
      <c r="D14" s="264">
        <v>863777622.21000004</v>
      </c>
      <c r="E14" s="264">
        <v>1172362792.1800001</v>
      </c>
      <c r="F14" s="264">
        <v>1694154418.3</v>
      </c>
      <c r="G14" s="264">
        <v>1145386890.1500001</v>
      </c>
      <c r="H14" s="264">
        <v>730080551.25999999</v>
      </c>
      <c r="I14" s="264">
        <v>466570905.89999998</v>
      </c>
      <c r="J14" s="264">
        <v>449380315.44999999</v>
      </c>
      <c r="K14" s="264">
        <v>300401542.06</v>
      </c>
      <c r="L14" s="264">
        <v>364252671.47000003</v>
      </c>
      <c r="M14" s="265">
        <v>803436948</v>
      </c>
      <c r="N14" s="266">
        <v>873197724.19000006</v>
      </c>
      <c r="O14" s="264">
        <v>998620311.96000004</v>
      </c>
      <c r="P14" s="264">
        <v>1214913577</v>
      </c>
      <c r="Q14" s="264">
        <v>900166890</v>
      </c>
      <c r="R14" s="264">
        <v>850908142</v>
      </c>
      <c r="S14" s="264">
        <v>918583197</v>
      </c>
      <c r="T14" s="264">
        <v>607181285</v>
      </c>
      <c r="U14" s="264">
        <v>943222267</v>
      </c>
    </row>
    <row r="15" spans="1:21" ht="14.25" x14ac:dyDescent="0.2">
      <c r="A15" s="86" t="s">
        <v>136</v>
      </c>
      <c r="B15" s="123" t="s">
        <v>4</v>
      </c>
      <c r="C15" s="264">
        <v>17085406</v>
      </c>
      <c r="D15" s="264">
        <v>10702254</v>
      </c>
      <c r="E15" s="264">
        <v>10841395</v>
      </c>
      <c r="F15" s="264">
        <v>23178074</v>
      </c>
      <c r="G15" s="264">
        <v>13550901</v>
      </c>
      <c r="H15" s="264">
        <v>11363531</v>
      </c>
      <c r="I15" s="264">
        <v>5392504</v>
      </c>
      <c r="J15" s="264">
        <v>2832810</v>
      </c>
      <c r="K15" s="264">
        <v>19415184</v>
      </c>
      <c r="L15" s="264">
        <v>7507250</v>
      </c>
      <c r="M15" s="265">
        <v>2189850</v>
      </c>
      <c r="N15" s="266">
        <v>14345835</v>
      </c>
      <c r="O15" s="264">
        <v>9257020</v>
      </c>
      <c r="P15" s="264">
        <v>5285727</v>
      </c>
      <c r="Q15" s="264">
        <v>11700286</v>
      </c>
      <c r="R15" s="264">
        <v>8721078</v>
      </c>
      <c r="S15" s="264">
        <v>6839885</v>
      </c>
      <c r="T15" s="264">
        <v>7626202</v>
      </c>
      <c r="U15" s="264">
        <v>9756154</v>
      </c>
    </row>
    <row r="16" spans="1:21" ht="14.25" x14ac:dyDescent="0.2">
      <c r="A16" s="86" t="s">
        <v>137</v>
      </c>
      <c r="B16" s="123" t="s">
        <v>5</v>
      </c>
      <c r="C16" s="264">
        <v>82639184.329999998</v>
      </c>
      <c r="D16" s="264">
        <v>101412505.19</v>
      </c>
      <c r="E16" s="264">
        <v>79300787.549999997</v>
      </c>
      <c r="F16" s="264">
        <v>119575222.09999999</v>
      </c>
      <c r="G16" s="264">
        <v>163796232</v>
      </c>
      <c r="H16" s="264">
        <v>37395769.5</v>
      </c>
      <c r="I16" s="264">
        <v>30467038.5</v>
      </c>
      <c r="J16" s="264">
        <v>34718676.68</v>
      </c>
      <c r="K16" s="264">
        <v>45710717.560000002</v>
      </c>
      <c r="L16" s="264">
        <v>23132343.350000001</v>
      </c>
      <c r="M16" s="265">
        <v>46286994</v>
      </c>
      <c r="N16" s="266">
        <v>63765978.549999997</v>
      </c>
      <c r="O16" s="264">
        <v>23847619</v>
      </c>
      <c r="P16" s="264">
        <v>77042763</v>
      </c>
      <c r="Q16" s="264">
        <v>40477360</v>
      </c>
      <c r="R16" s="264">
        <v>38301757</v>
      </c>
      <c r="S16" s="264">
        <v>34700732</v>
      </c>
      <c r="T16" s="264">
        <v>21399479</v>
      </c>
      <c r="U16" s="264">
        <v>54841060</v>
      </c>
    </row>
    <row r="17" spans="1:21" ht="14.25" x14ac:dyDescent="0.2">
      <c r="A17" s="86" t="s">
        <v>138</v>
      </c>
      <c r="B17" s="123" t="s">
        <v>6</v>
      </c>
      <c r="C17" s="264">
        <v>83155677.299999997</v>
      </c>
      <c r="D17" s="264">
        <v>115705482.5</v>
      </c>
      <c r="E17" s="264">
        <v>148425653.97</v>
      </c>
      <c r="F17" s="264">
        <v>120605657.31999999</v>
      </c>
      <c r="G17" s="264">
        <v>142519185</v>
      </c>
      <c r="H17" s="264">
        <v>30503939.399999999</v>
      </c>
      <c r="I17" s="264">
        <v>31849754.300000001</v>
      </c>
      <c r="J17" s="264">
        <v>59079222.469999999</v>
      </c>
      <c r="K17" s="264">
        <v>53662433.329999998</v>
      </c>
      <c r="L17" s="264">
        <v>32557152</v>
      </c>
      <c r="M17" s="265">
        <v>33391856.48</v>
      </c>
      <c r="N17" s="266">
        <v>96441464.599999994</v>
      </c>
      <c r="O17" s="264">
        <v>146134817</v>
      </c>
      <c r="P17" s="264">
        <v>62245398</v>
      </c>
      <c r="Q17" s="264">
        <v>104462874</v>
      </c>
      <c r="R17" s="264">
        <v>130144904</v>
      </c>
      <c r="S17" s="264">
        <v>98653173</v>
      </c>
      <c r="T17" s="264">
        <v>37649378</v>
      </c>
      <c r="U17" s="264">
        <v>70851981</v>
      </c>
    </row>
    <row r="18" spans="1:21" ht="14.25" x14ac:dyDescent="0.2">
      <c r="A18" s="86" t="s">
        <v>139</v>
      </c>
      <c r="B18" s="123" t="s">
        <v>7</v>
      </c>
      <c r="C18" s="264">
        <v>25196344.5</v>
      </c>
      <c r="D18" s="264">
        <v>55949340.490000002</v>
      </c>
      <c r="E18" s="264">
        <v>70829461.329999998</v>
      </c>
      <c r="F18" s="264">
        <v>135378853</v>
      </c>
      <c r="G18" s="264">
        <v>53921985</v>
      </c>
      <c r="H18" s="264">
        <v>21503227</v>
      </c>
      <c r="I18" s="264">
        <v>27240117.329999998</v>
      </c>
      <c r="J18" s="264">
        <v>15217732.76</v>
      </c>
      <c r="K18" s="264">
        <v>18563066.640000001</v>
      </c>
      <c r="L18" s="264">
        <v>15510304</v>
      </c>
      <c r="M18" s="265">
        <v>18750789</v>
      </c>
      <c r="N18" s="266">
        <v>28618469</v>
      </c>
      <c r="O18" s="264">
        <v>56681799</v>
      </c>
      <c r="P18" s="264">
        <v>20241111</v>
      </c>
      <c r="Q18" s="264">
        <v>22415939</v>
      </c>
      <c r="R18" s="264">
        <v>18672608</v>
      </c>
      <c r="S18" s="264">
        <v>19275766</v>
      </c>
      <c r="T18" s="264">
        <v>15808609</v>
      </c>
      <c r="U18" s="264">
        <v>20066381</v>
      </c>
    </row>
    <row r="19" spans="1:21" ht="14.25" x14ac:dyDescent="0.2">
      <c r="A19" s="86" t="s">
        <v>140</v>
      </c>
      <c r="B19" s="123" t="s">
        <v>8</v>
      </c>
      <c r="C19" s="264">
        <v>10305659</v>
      </c>
      <c r="D19" s="264">
        <v>15949925</v>
      </c>
      <c r="E19" s="264">
        <v>46630249.170000002</v>
      </c>
      <c r="F19" s="264">
        <v>27016533.800000001</v>
      </c>
      <c r="G19" s="264">
        <v>31641176.52</v>
      </c>
      <c r="H19" s="264">
        <v>14405550</v>
      </c>
      <c r="I19" s="264">
        <v>19799698</v>
      </c>
      <c r="J19" s="264">
        <v>27463000</v>
      </c>
      <c r="K19" s="264">
        <v>11356393.9</v>
      </c>
      <c r="L19" s="264">
        <v>12238923</v>
      </c>
      <c r="M19" s="265">
        <v>5758500</v>
      </c>
      <c r="N19" s="266">
        <v>11814571</v>
      </c>
      <c r="O19" s="264">
        <v>63820113</v>
      </c>
      <c r="P19" s="264">
        <v>12279493</v>
      </c>
      <c r="Q19" s="264">
        <v>32333702</v>
      </c>
      <c r="R19" s="264">
        <v>20698784</v>
      </c>
      <c r="S19" s="264">
        <v>17491098</v>
      </c>
      <c r="T19" s="264">
        <v>39707223</v>
      </c>
      <c r="U19" s="264">
        <v>18889607</v>
      </c>
    </row>
    <row r="20" spans="1:21" ht="14.25" x14ac:dyDescent="0.2">
      <c r="A20" s="86" t="s">
        <v>141</v>
      </c>
      <c r="B20" s="123" t="s">
        <v>9</v>
      </c>
      <c r="C20" s="264">
        <v>11616715.24</v>
      </c>
      <c r="D20" s="264">
        <v>44362489.5</v>
      </c>
      <c r="E20" s="264">
        <v>27115824</v>
      </c>
      <c r="F20" s="264">
        <v>28265761.120000001</v>
      </c>
      <c r="G20" s="264">
        <v>38380704.210000001</v>
      </c>
      <c r="H20" s="264">
        <v>16600516</v>
      </c>
      <c r="I20" s="264">
        <v>30462533</v>
      </c>
      <c r="J20" s="264">
        <v>16514267</v>
      </c>
      <c r="K20" s="264">
        <v>14559210</v>
      </c>
      <c r="L20" s="264">
        <v>15720795</v>
      </c>
      <c r="M20" s="265">
        <v>10677150</v>
      </c>
      <c r="N20" s="266">
        <v>15898143</v>
      </c>
      <c r="O20" s="264">
        <v>35541245.670000002</v>
      </c>
      <c r="P20" s="264">
        <v>80594552</v>
      </c>
      <c r="Q20" s="264">
        <v>59525488</v>
      </c>
      <c r="R20" s="264">
        <v>37645478</v>
      </c>
      <c r="S20" s="264">
        <v>56421840</v>
      </c>
      <c r="T20" s="264">
        <v>40432857</v>
      </c>
      <c r="U20" s="264">
        <v>24906092</v>
      </c>
    </row>
    <row r="21" spans="1:21" ht="14.25" x14ac:dyDescent="0.2">
      <c r="A21" s="86" t="s">
        <v>142</v>
      </c>
      <c r="B21" s="123" t="s">
        <v>10</v>
      </c>
      <c r="C21" s="264">
        <v>16690350</v>
      </c>
      <c r="D21" s="264">
        <v>21402029.600000001</v>
      </c>
      <c r="E21" s="264">
        <v>39041228</v>
      </c>
      <c r="F21" s="264">
        <v>244583956</v>
      </c>
      <c r="G21" s="264">
        <v>44513435</v>
      </c>
      <c r="H21" s="264">
        <v>8939993</v>
      </c>
      <c r="I21" s="264">
        <v>9763331.1500000004</v>
      </c>
      <c r="J21" s="264">
        <v>14547373.460000001</v>
      </c>
      <c r="K21" s="264">
        <v>12120039.890000001</v>
      </c>
      <c r="L21" s="264">
        <v>10047986</v>
      </c>
      <c r="M21" s="265">
        <v>13898600</v>
      </c>
      <c r="N21" s="266">
        <v>37036180</v>
      </c>
      <c r="O21" s="264">
        <v>16242407</v>
      </c>
      <c r="P21" s="264">
        <v>19202923</v>
      </c>
      <c r="Q21" s="264">
        <v>25217292</v>
      </c>
      <c r="R21" s="264">
        <v>30571424</v>
      </c>
      <c r="S21" s="264">
        <v>17384950</v>
      </c>
      <c r="T21" s="264">
        <v>15827716</v>
      </c>
      <c r="U21" s="264">
        <v>14421351</v>
      </c>
    </row>
    <row r="22" spans="1:21" ht="14.25" x14ac:dyDescent="0.2">
      <c r="A22" s="86" t="s">
        <v>143</v>
      </c>
      <c r="B22" s="123" t="s">
        <v>11</v>
      </c>
      <c r="C22" s="264">
        <v>46883323.100000001</v>
      </c>
      <c r="D22" s="264">
        <v>58067010.549999997</v>
      </c>
      <c r="E22" s="264">
        <v>93988219</v>
      </c>
      <c r="F22" s="264">
        <v>86145580</v>
      </c>
      <c r="G22" s="264">
        <v>89891056</v>
      </c>
      <c r="H22" s="264">
        <v>51990257</v>
      </c>
      <c r="I22" s="264">
        <v>24167448.969999999</v>
      </c>
      <c r="J22" s="264">
        <v>32938180.02</v>
      </c>
      <c r="K22" s="264">
        <v>12647483</v>
      </c>
      <c r="L22" s="264">
        <v>21640307</v>
      </c>
      <c r="M22" s="265">
        <v>20563524</v>
      </c>
      <c r="N22" s="266">
        <v>34309166</v>
      </c>
      <c r="O22" s="264">
        <v>33783108</v>
      </c>
      <c r="P22" s="264">
        <v>27186310</v>
      </c>
      <c r="Q22" s="264">
        <v>60847561</v>
      </c>
      <c r="R22" s="264">
        <v>40947482</v>
      </c>
      <c r="S22" s="264">
        <v>29781879</v>
      </c>
      <c r="T22" s="264">
        <v>31719634</v>
      </c>
      <c r="U22" s="264">
        <v>218156502</v>
      </c>
    </row>
    <row r="23" spans="1:21" ht="14.25" x14ac:dyDescent="0.2">
      <c r="A23" s="86" t="s">
        <v>144</v>
      </c>
      <c r="B23" s="123" t="s">
        <v>12</v>
      </c>
      <c r="C23" s="264">
        <v>154691121</v>
      </c>
      <c r="D23" s="264">
        <v>127456028.87</v>
      </c>
      <c r="E23" s="264">
        <v>339169770</v>
      </c>
      <c r="F23" s="264">
        <v>192353603.50999999</v>
      </c>
      <c r="G23" s="264">
        <v>187935925.13999999</v>
      </c>
      <c r="H23" s="264">
        <v>97989724.680000007</v>
      </c>
      <c r="I23" s="264">
        <v>62015188.619999997</v>
      </c>
      <c r="J23" s="264">
        <v>87219683.159999996</v>
      </c>
      <c r="K23" s="264">
        <v>71130378.870000005</v>
      </c>
      <c r="L23" s="264">
        <v>88027710.75</v>
      </c>
      <c r="M23" s="265">
        <v>56584577</v>
      </c>
      <c r="N23" s="266">
        <v>109526404</v>
      </c>
      <c r="O23" s="264">
        <v>133949092</v>
      </c>
      <c r="P23" s="264">
        <v>125953867</v>
      </c>
      <c r="Q23" s="264">
        <v>115973576</v>
      </c>
      <c r="R23" s="264">
        <v>109390918</v>
      </c>
      <c r="S23" s="264">
        <v>73425096</v>
      </c>
      <c r="T23" s="264">
        <v>62619053</v>
      </c>
      <c r="U23" s="264">
        <v>125025467</v>
      </c>
    </row>
    <row r="24" spans="1:21" ht="14.25" x14ac:dyDescent="0.2">
      <c r="A24" s="86" t="s">
        <v>145</v>
      </c>
      <c r="B24" s="123" t="s">
        <v>13</v>
      </c>
      <c r="C24" s="264">
        <v>765212903.89999998</v>
      </c>
      <c r="D24" s="264">
        <v>871390254.82000005</v>
      </c>
      <c r="E24" s="264">
        <v>1460718585.8599999</v>
      </c>
      <c r="F24" s="264">
        <v>1215117481.78</v>
      </c>
      <c r="G24" s="264">
        <v>1024381429.3200001</v>
      </c>
      <c r="H24" s="264">
        <v>570729903</v>
      </c>
      <c r="I24" s="264">
        <v>533620677</v>
      </c>
      <c r="J24" s="264">
        <v>558002364.54999995</v>
      </c>
      <c r="K24" s="264">
        <v>413727146.39999998</v>
      </c>
      <c r="L24" s="264">
        <v>334624419.92000002</v>
      </c>
      <c r="M24" s="265">
        <v>484167067.75</v>
      </c>
      <c r="N24" s="266">
        <v>570778380.19000006</v>
      </c>
      <c r="O24" s="264">
        <v>758016998</v>
      </c>
      <c r="P24" s="264">
        <v>613974764</v>
      </c>
      <c r="Q24" s="264">
        <v>722621009</v>
      </c>
      <c r="R24" s="264">
        <v>665585952</v>
      </c>
      <c r="S24" s="264">
        <v>633690149</v>
      </c>
      <c r="T24" s="264">
        <v>214997936.58000001</v>
      </c>
      <c r="U24" s="264">
        <v>426559761</v>
      </c>
    </row>
    <row r="25" spans="1:21" ht="14.25" x14ac:dyDescent="0.2">
      <c r="A25" s="86" t="s">
        <v>146</v>
      </c>
      <c r="B25" s="123" t="s">
        <v>14</v>
      </c>
      <c r="C25" s="264">
        <v>103447053.65000001</v>
      </c>
      <c r="D25" s="264">
        <v>155314627.21000001</v>
      </c>
      <c r="E25" s="264">
        <v>137747963.58000001</v>
      </c>
      <c r="F25" s="264">
        <v>145273067.16</v>
      </c>
      <c r="G25" s="264">
        <v>213988545.28</v>
      </c>
      <c r="H25" s="264">
        <v>101348870.25</v>
      </c>
      <c r="I25" s="264">
        <v>84026705.450000003</v>
      </c>
      <c r="J25" s="264">
        <v>92947140.189999998</v>
      </c>
      <c r="K25" s="264">
        <v>85567324</v>
      </c>
      <c r="L25" s="264">
        <v>65803241</v>
      </c>
      <c r="M25" s="265">
        <v>56221601.5</v>
      </c>
      <c r="N25" s="266">
        <v>65442790.329999998</v>
      </c>
      <c r="O25" s="264">
        <v>95574943</v>
      </c>
      <c r="P25" s="264">
        <v>122272865</v>
      </c>
      <c r="Q25" s="264">
        <v>123211442</v>
      </c>
      <c r="R25" s="264">
        <v>130508543</v>
      </c>
      <c r="S25" s="264">
        <v>88914722</v>
      </c>
      <c r="T25" s="264">
        <v>97271509</v>
      </c>
      <c r="U25" s="264">
        <v>136526873</v>
      </c>
    </row>
    <row r="26" spans="1:21" ht="14.25" x14ac:dyDescent="0.2">
      <c r="A26" s="86" t="s">
        <v>147</v>
      </c>
      <c r="B26" s="123" t="s">
        <v>15</v>
      </c>
      <c r="C26" s="264">
        <v>18161093.25</v>
      </c>
      <c r="D26" s="264">
        <v>41962722</v>
      </c>
      <c r="E26" s="264">
        <v>40468764.600000001</v>
      </c>
      <c r="F26" s="264">
        <v>47140078</v>
      </c>
      <c r="G26" s="264">
        <v>26967587</v>
      </c>
      <c r="H26" s="264">
        <v>50329780</v>
      </c>
      <c r="I26" s="264">
        <v>15675322.82</v>
      </c>
      <c r="J26" s="264">
        <v>18164650</v>
      </c>
      <c r="K26" s="264">
        <v>5495285</v>
      </c>
      <c r="L26" s="264">
        <v>3387000</v>
      </c>
      <c r="M26" s="265">
        <v>41597583</v>
      </c>
      <c r="N26" s="266">
        <v>27908356</v>
      </c>
      <c r="O26" s="264">
        <v>18085301</v>
      </c>
      <c r="P26" s="264">
        <v>15824245</v>
      </c>
      <c r="Q26" s="264">
        <v>11036547</v>
      </c>
      <c r="R26" s="264">
        <v>24421556</v>
      </c>
      <c r="S26" s="264">
        <v>14723405</v>
      </c>
      <c r="T26" s="264">
        <v>16966502</v>
      </c>
      <c r="U26" s="264">
        <v>15290752</v>
      </c>
    </row>
    <row r="27" spans="1:21" ht="14.25" x14ac:dyDescent="0.2">
      <c r="A27" s="86" t="s">
        <v>148</v>
      </c>
      <c r="B27" s="123" t="s">
        <v>16</v>
      </c>
      <c r="C27" s="264">
        <v>12114549.9</v>
      </c>
      <c r="D27" s="264">
        <v>35313480</v>
      </c>
      <c r="E27" s="264">
        <v>46250081.149999999</v>
      </c>
      <c r="F27" s="264">
        <v>120937381.89</v>
      </c>
      <c r="G27" s="264">
        <v>49077317</v>
      </c>
      <c r="H27" s="264">
        <v>68974294</v>
      </c>
      <c r="I27" s="264">
        <v>9254845</v>
      </c>
      <c r="J27" s="264">
        <v>87775451.5</v>
      </c>
      <c r="K27" s="264">
        <v>10196760</v>
      </c>
      <c r="L27" s="264">
        <v>9418316</v>
      </c>
      <c r="M27" s="265">
        <v>25108928</v>
      </c>
      <c r="N27" s="266">
        <v>23100660</v>
      </c>
      <c r="O27" s="264">
        <v>46749287</v>
      </c>
      <c r="P27" s="264">
        <v>40414193</v>
      </c>
      <c r="Q27" s="264">
        <v>35487021</v>
      </c>
      <c r="R27" s="264">
        <v>20728736</v>
      </c>
      <c r="S27" s="264">
        <v>38272770</v>
      </c>
      <c r="T27" s="264">
        <v>15325363</v>
      </c>
      <c r="U27" s="264">
        <v>46291898</v>
      </c>
    </row>
    <row r="28" spans="1:21" ht="14.25" x14ac:dyDescent="0.2">
      <c r="A28" s="86" t="s">
        <v>149</v>
      </c>
      <c r="B28" s="123" t="s">
        <v>17</v>
      </c>
      <c r="C28" s="264">
        <v>22320478.420000002</v>
      </c>
      <c r="D28" s="264">
        <v>26077824.91</v>
      </c>
      <c r="E28" s="264">
        <v>29363082.059999999</v>
      </c>
      <c r="F28" s="264">
        <v>50501828.840000004</v>
      </c>
      <c r="G28" s="264">
        <v>52581880.960000001</v>
      </c>
      <c r="H28" s="264">
        <v>18860925</v>
      </c>
      <c r="I28" s="264">
        <v>14497739</v>
      </c>
      <c r="J28" s="264">
        <v>26708196.77</v>
      </c>
      <c r="K28" s="264">
        <v>20538058</v>
      </c>
      <c r="L28" s="264">
        <v>14757109.16</v>
      </c>
      <c r="M28" s="265">
        <v>11390751</v>
      </c>
      <c r="N28" s="266">
        <v>40597605</v>
      </c>
      <c r="O28" s="264">
        <v>19475715</v>
      </c>
      <c r="P28" s="264">
        <v>14750636</v>
      </c>
      <c r="Q28" s="264">
        <v>26307889</v>
      </c>
      <c r="R28" s="264">
        <v>43639244</v>
      </c>
      <c r="S28" s="264">
        <v>31155559</v>
      </c>
      <c r="T28" s="264">
        <v>12257478</v>
      </c>
      <c r="U28" s="264">
        <v>45583637</v>
      </c>
    </row>
    <row r="29" spans="1:21" ht="14.25" x14ac:dyDescent="0.2">
      <c r="A29" s="86" t="s">
        <v>150</v>
      </c>
      <c r="B29" s="123" t="s">
        <v>30</v>
      </c>
      <c r="C29" s="264">
        <v>3460330</v>
      </c>
      <c r="D29" s="264">
        <v>5672725.6299999999</v>
      </c>
      <c r="E29" s="264">
        <v>2197000</v>
      </c>
      <c r="F29" s="264">
        <v>3330625</v>
      </c>
      <c r="G29" s="264">
        <v>5333309</v>
      </c>
      <c r="H29" s="264">
        <v>3237500</v>
      </c>
      <c r="I29" s="264">
        <v>2699850</v>
      </c>
      <c r="J29" s="264">
        <v>1912071</v>
      </c>
      <c r="K29" s="264">
        <v>3160576</v>
      </c>
      <c r="L29" s="264">
        <v>936529</v>
      </c>
      <c r="M29" s="265">
        <v>1301787</v>
      </c>
      <c r="N29" s="266">
        <v>3004026</v>
      </c>
      <c r="O29" s="264">
        <v>1969501</v>
      </c>
      <c r="P29" s="264">
        <v>2979250</v>
      </c>
      <c r="Q29" s="264">
        <v>3184600</v>
      </c>
      <c r="R29" s="264">
        <v>8468720</v>
      </c>
      <c r="S29" s="264">
        <v>2400079</v>
      </c>
      <c r="T29" s="264">
        <v>2958251</v>
      </c>
      <c r="U29" s="264">
        <v>2143010</v>
      </c>
    </row>
    <row r="30" spans="1:21" ht="14.25" x14ac:dyDescent="0.2">
      <c r="A30" s="86" t="s">
        <v>151</v>
      </c>
      <c r="B30" s="123" t="s">
        <v>18</v>
      </c>
      <c r="C30" s="264">
        <v>30838219</v>
      </c>
      <c r="D30" s="264">
        <v>57046158.399999999</v>
      </c>
      <c r="E30" s="264">
        <v>259301218.30000001</v>
      </c>
      <c r="F30" s="264">
        <v>47690337.5</v>
      </c>
      <c r="G30" s="264">
        <v>38940280</v>
      </c>
      <c r="H30" s="264">
        <v>104163164</v>
      </c>
      <c r="I30" s="264">
        <v>20341381.109999999</v>
      </c>
      <c r="J30" s="264">
        <v>19186567</v>
      </c>
      <c r="K30" s="264">
        <v>24018046</v>
      </c>
      <c r="L30" s="264">
        <v>9591625.9199999999</v>
      </c>
      <c r="M30" s="265">
        <v>19518115.239999998</v>
      </c>
      <c r="N30" s="266">
        <v>21985705</v>
      </c>
      <c r="O30" s="264">
        <v>44427117</v>
      </c>
      <c r="P30" s="264">
        <v>33319637</v>
      </c>
      <c r="Q30" s="264">
        <v>20125840</v>
      </c>
      <c r="R30" s="264">
        <v>24743578</v>
      </c>
      <c r="S30" s="264">
        <v>19029008</v>
      </c>
      <c r="T30" s="264">
        <v>16547015</v>
      </c>
      <c r="U30" s="264">
        <v>28793663</v>
      </c>
    </row>
    <row r="31" spans="1:21" ht="14.25" x14ac:dyDescent="0.2">
      <c r="A31" s="86" t="s">
        <v>152</v>
      </c>
      <c r="B31" s="123" t="s">
        <v>19</v>
      </c>
      <c r="C31" s="264">
        <v>161481959.59</v>
      </c>
      <c r="D31" s="264">
        <v>220064067.59999999</v>
      </c>
      <c r="E31" s="264">
        <v>180966933.71000001</v>
      </c>
      <c r="F31" s="264">
        <v>197765995.80000001</v>
      </c>
      <c r="G31" s="264">
        <v>134158782</v>
      </c>
      <c r="H31" s="264">
        <v>62750348.5</v>
      </c>
      <c r="I31" s="264">
        <v>66856438</v>
      </c>
      <c r="J31" s="264">
        <v>70162172.849999994</v>
      </c>
      <c r="K31" s="264">
        <v>65520937.18</v>
      </c>
      <c r="L31" s="264">
        <v>34448306</v>
      </c>
      <c r="M31" s="265">
        <v>69582322</v>
      </c>
      <c r="N31" s="266">
        <v>71190725</v>
      </c>
      <c r="O31" s="264">
        <v>112361139.77</v>
      </c>
      <c r="P31" s="264">
        <v>96998320</v>
      </c>
      <c r="Q31" s="264">
        <v>193636103</v>
      </c>
      <c r="R31" s="264">
        <v>127078173</v>
      </c>
      <c r="S31" s="264">
        <v>341858675</v>
      </c>
      <c r="T31" s="264">
        <v>127780175</v>
      </c>
      <c r="U31" s="264">
        <v>100865368</v>
      </c>
    </row>
    <row r="32" spans="1:21" ht="14.25" x14ac:dyDescent="0.2">
      <c r="A32" s="86" t="s">
        <v>153</v>
      </c>
      <c r="B32" s="123" t="s">
        <v>20</v>
      </c>
      <c r="C32" s="264">
        <v>1434300</v>
      </c>
      <c r="D32" s="264">
        <v>7860214</v>
      </c>
      <c r="E32" s="264">
        <v>6098605</v>
      </c>
      <c r="F32" s="264">
        <v>6178059.3799999999</v>
      </c>
      <c r="G32" s="264">
        <v>21384470.530000001</v>
      </c>
      <c r="H32" s="264">
        <v>4780618</v>
      </c>
      <c r="I32" s="264">
        <v>3523395</v>
      </c>
      <c r="J32" s="264">
        <v>3751500</v>
      </c>
      <c r="K32" s="264">
        <v>2367855.59</v>
      </c>
      <c r="L32" s="264">
        <v>1592175</v>
      </c>
      <c r="M32" s="265">
        <v>3455475.76</v>
      </c>
      <c r="N32" s="266">
        <v>2611500</v>
      </c>
      <c r="O32" s="264">
        <v>3689526</v>
      </c>
      <c r="P32" s="264">
        <v>6528903</v>
      </c>
      <c r="Q32" s="264">
        <v>5461046</v>
      </c>
      <c r="R32" s="264">
        <v>4239675</v>
      </c>
      <c r="S32" s="264">
        <v>2652251</v>
      </c>
      <c r="T32" s="264">
        <v>3111000</v>
      </c>
      <c r="U32" s="264">
        <v>4300933</v>
      </c>
    </row>
    <row r="33" spans="1:21" ht="14.25" x14ac:dyDescent="0.2">
      <c r="A33" s="86" t="s">
        <v>154</v>
      </c>
      <c r="B33" s="123" t="s">
        <v>21</v>
      </c>
      <c r="C33" s="264">
        <v>69361023.5</v>
      </c>
      <c r="D33" s="264">
        <v>64618380.759999998</v>
      </c>
      <c r="E33" s="264">
        <v>72961286.5</v>
      </c>
      <c r="F33" s="264">
        <v>93881628.5</v>
      </c>
      <c r="G33" s="264">
        <v>131031383.75</v>
      </c>
      <c r="H33" s="264">
        <v>59630127</v>
      </c>
      <c r="I33" s="264">
        <v>75994329</v>
      </c>
      <c r="J33" s="264">
        <v>76006683.790000007</v>
      </c>
      <c r="K33" s="264">
        <v>63763539</v>
      </c>
      <c r="L33" s="264">
        <v>35250700</v>
      </c>
      <c r="M33" s="265">
        <v>31007225</v>
      </c>
      <c r="N33" s="266">
        <v>42957163.509999998</v>
      </c>
      <c r="O33" s="264">
        <v>56683186</v>
      </c>
      <c r="P33" s="264">
        <v>43880560</v>
      </c>
      <c r="Q33" s="264">
        <v>60814470</v>
      </c>
      <c r="R33" s="264">
        <v>63616170</v>
      </c>
      <c r="S33" s="264">
        <v>60843525</v>
      </c>
      <c r="T33" s="264">
        <v>48814573</v>
      </c>
      <c r="U33" s="264">
        <v>101149713</v>
      </c>
    </row>
    <row r="34" spans="1:21" ht="14.25" x14ac:dyDescent="0.2">
      <c r="A34" s="86" t="s">
        <v>155</v>
      </c>
      <c r="B34" s="123" t="s">
        <v>22</v>
      </c>
      <c r="C34" s="264">
        <v>118021537.34</v>
      </c>
      <c r="D34" s="264">
        <v>181697211.5</v>
      </c>
      <c r="E34" s="264">
        <v>73043716.5</v>
      </c>
      <c r="F34" s="264">
        <v>311644882.81999999</v>
      </c>
      <c r="G34" s="264">
        <v>106337725.63</v>
      </c>
      <c r="H34" s="264">
        <v>50593623.670000002</v>
      </c>
      <c r="I34" s="264">
        <v>24086898</v>
      </c>
      <c r="J34" s="264">
        <v>66164642.899999999</v>
      </c>
      <c r="K34" s="264">
        <v>55681145</v>
      </c>
      <c r="L34" s="264">
        <v>59440547.969999999</v>
      </c>
      <c r="M34" s="265">
        <v>43024119</v>
      </c>
      <c r="N34" s="266">
        <v>44585676.600000001</v>
      </c>
      <c r="O34" s="264">
        <v>113198969</v>
      </c>
      <c r="P34" s="264">
        <v>87499168</v>
      </c>
      <c r="Q34" s="264">
        <v>128102242</v>
      </c>
      <c r="R34" s="264">
        <v>77782948</v>
      </c>
      <c r="S34" s="264">
        <v>62366280</v>
      </c>
      <c r="T34" s="264">
        <v>62827183</v>
      </c>
      <c r="U34" s="264">
        <v>189381795</v>
      </c>
    </row>
    <row r="35" spans="1:21" ht="14.25" x14ac:dyDescent="0.2">
      <c r="A35" s="86" t="s">
        <v>156</v>
      </c>
      <c r="B35" s="123" t="s">
        <v>23</v>
      </c>
      <c r="C35" s="264">
        <v>33604008.619999997</v>
      </c>
      <c r="D35" s="264">
        <v>31530733</v>
      </c>
      <c r="E35" s="264">
        <v>60764897.219999999</v>
      </c>
      <c r="F35" s="264">
        <v>48308386.310000002</v>
      </c>
      <c r="G35" s="264">
        <v>82151022</v>
      </c>
      <c r="H35" s="264">
        <v>34827458</v>
      </c>
      <c r="I35" s="264">
        <v>25639180.75</v>
      </c>
      <c r="J35" s="264">
        <v>31569686</v>
      </c>
      <c r="K35" s="264">
        <v>19972473</v>
      </c>
      <c r="L35" s="264">
        <v>26120568.420000002</v>
      </c>
      <c r="M35" s="265">
        <v>28931544</v>
      </c>
      <c r="N35" s="266">
        <v>19186920.879999999</v>
      </c>
      <c r="O35" s="264">
        <v>33758054</v>
      </c>
      <c r="P35" s="264">
        <v>23691508</v>
      </c>
      <c r="Q35" s="264">
        <v>50824089</v>
      </c>
      <c r="R35" s="264">
        <v>35448450</v>
      </c>
      <c r="S35" s="264">
        <v>37495784</v>
      </c>
      <c r="T35" s="264">
        <v>25725504</v>
      </c>
      <c r="U35" s="264">
        <v>27934537</v>
      </c>
    </row>
    <row r="36" spans="1:21" ht="14.25" x14ac:dyDescent="0.2">
      <c r="A36" s="86" t="s">
        <v>157</v>
      </c>
      <c r="B36" s="123" t="s">
        <v>24</v>
      </c>
      <c r="C36" s="264">
        <v>1069128.57</v>
      </c>
      <c r="D36" s="264">
        <v>4844403.9800000004</v>
      </c>
      <c r="E36" s="264">
        <v>6960508.5899999999</v>
      </c>
      <c r="F36" s="264">
        <v>3856150</v>
      </c>
      <c r="G36" s="264">
        <v>23477993</v>
      </c>
      <c r="H36" s="264">
        <v>4534550</v>
      </c>
      <c r="I36" s="264">
        <v>5425194</v>
      </c>
      <c r="J36" s="264">
        <v>2934225</v>
      </c>
      <c r="K36" s="264">
        <v>2213882</v>
      </c>
      <c r="L36" s="264">
        <v>2254500</v>
      </c>
      <c r="M36" s="265">
        <v>4876759</v>
      </c>
      <c r="N36" s="266">
        <v>5500561</v>
      </c>
      <c r="O36" s="264">
        <v>1742154</v>
      </c>
      <c r="P36" s="264">
        <v>3546400</v>
      </c>
      <c r="Q36" s="264">
        <v>3358833</v>
      </c>
      <c r="R36" s="264">
        <v>10245190</v>
      </c>
      <c r="S36" s="264">
        <v>5344701</v>
      </c>
      <c r="T36" s="264">
        <v>13317027</v>
      </c>
      <c r="U36" s="264">
        <v>2428789</v>
      </c>
    </row>
    <row r="37" spans="1:21" ht="14.25" x14ac:dyDescent="0.2">
      <c r="A37" s="86" t="s">
        <v>158</v>
      </c>
      <c r="B37" s="123" t="s">
        <v>25</v>
      </c>
      <c r="C37" s="264">
        <v>93515436.620000005</v>
      </c>
      <c r="D37" s="264">
        <v>113079162.40000001</v>
      </c>
      <c r="E37" s="264">
        <v>74547097</v>
      </c>
      <c r="F37" s="264">
        <v>97199075</v>
      </c>
      <c r="G37" s="264">
        <v>114336422.90000001</v>
      </c>
      <c r="H37" s="264">
        <v>42697652</v>
      </c>
      <c r="I37" s="264">
        <v>14678801</v>
      </c>
      <c r="J37" s="264">
        <v>64040359</v>
      </c>
      <c r="K37" s="264">
        <v>47719924.630000003</v>
      </c>
      <c r="L37" s="264">
        <v>31038840.899999999</v>
      </c>
      <c r="M37" s="265">
        <v>16397240</v>
      </c>
      <c r="N37" s="266">
        <v>43848301</v>
      </c>
      <c r="O37" s="264">
        <v>52831794</v>
      </c>
      <c r="P37" s="264">
        <v>41619960</v>
      </c>
      <c r="Q37" s="264">
        <v>34112510</v>
      </c>
      <c r="R37" s="264">
        <v>43896908</v>
      </c>
      <c r="S37" s="264">
        <v>32410908</v>
      </c>
      <c r="T37" s="264">
        <v>49139209</v>
      </c>
      <c r="U37" s="264">
        <v>39144919</v>
      </c>
    </row>
    <row r="38" spans="1:21" ht="14.25" x14ac:dyDescent="0.2">
      <c r="A38" s="86" t="s">
        <v>159</v>
      </c>
      <c r="B38" s="123" t="s">
        <v>26</v>
      </c>
      <c r="C38" s="264">
        <v>106114221.7</v>
      </c>
      <c r="D38" s="264">
        <v>251610730.34</v>
      </c>
      <c r="E38" s="264">
        <v>125021642.01000001</v>
      </c>
      <c r="F38" s="264">
        <v>196588689</v>
      </c>
      <c r="G38" s="264">
        <v>368613585</v>
      </c>
      <c r="H38" s="264">
        <v>480594423.88</v>
      </c>
      <c r="I38" s="264">
        <v>91940147.129999995</v>
      </c>
      <c r="J38" s="264">
        <v>78075493</v>
      </c>
      <c r="K38" s="264">
        <v>73720562.540000007</v>
      </c>
      <c r="L38" s="264">
        <v>50190026</v>
      </c>
      <c r="M38" s="265">
        <v>49895026</v>
      </c>
      <c r="N38" s="266">
        <v>66302909.469999999</v>
      </c>
      <c r="O38" s="264">
        <v>113818051</v>
      </c>
      <c r="P38" s="264">
        <v>94395958</v>
      </c>
      <c r="Q38" s="264">
        <v>99895475</v>
      </c>
      <c r="R38" s="264">
        <v>86386146</v>
      </c>
      <c r="S38" s="264">
        <v>94229292</v>
      </c>
      <c r="T38" s="264">
        <v>98779720</v>
      </c>
      <c r="U38" s="264">
        <v>104751237</v>
      </c>
    </row>
    <row r="39" spans="1:21" ht="14.25" x14ac:dyDescent="0.2">
      <c r="A39" s="86" t="s">
        <v>160</v>
      </c>
      <c r="B39" s="123" t="s">
        <v>27</v>
      </c>
      <c r="C39" s="264">
        <v>41780749</v>
      </c>
      <c r="D39" s="264">
        <v>41899575.350000001</v>
      </c>
      <c r="E39" s="264">
        <v>102941018.51000001</v>
      </c>
      <c r="F39" s="264">
        <v>61225706</v>
      </c>
      <c r="G39" s="264">
        <v>96947033</v>
      </c>
      <c r="H39" s="264">
        <v>68985118</v>
      </c>
      <c r="I39" s="264">
        <v>16606066</v>
      </c>
      <c r="J39" s="264">
        <v>39454584.600000001</v>
      </c>
      <c r="K39" s="264">
        <v>33883314</v>
      </c>
      <c r="L39" s="264">
        <v>14514689</v>
      </c>
      <c r="M39" s="265">
        <v>30012938</v>
      </c>
      <c r="N39" s="266">
        <v>28880953</v>
      </c>
      <c r="O39" s="264">
        <v>38862128</v>
      </c>
      <c r="P39" s="264">
        <v>55829783</v>
      </c>
      <c r="Q39" s="264">
        <v>60029531</v>
      </c>
      <c r="R39" s="264">
        <v>46958268</v>
      </c>
      <c r="S39" s="264">
        <v>51901500</v>
      </c>
      <c r="T39" s="264">
        <v>43391320</v>
      </c>
      <c r="U39" s="264">
        <v>44371631</v>
      </c>
    </row>
    <row r="40" spans="1:21" ht="14.25" x14ac:dyDescent="0.2">
      <c r="A40" s="86" t="s">
        <v>161</v>
      </c>
      <c r="B40" s="123" t="s">
        <v>28</v>
      </c>
      <c r="C40" s="264">
        <v>9367255</v>
      </c>
      <c r="D40" s="264">
        <v>9138400</v>
      </c>
      <c r="E40" s="264">
        <v>7586260.5</v>
      </c>
      <c r="F40" s="264">
        <v>91214252</v>
      </c>
      <c r="G40" s="264">
        <v>28781848</v>
      </c>
      <c r="H40" s="264">
        <v>15219230</v>
      </c>
      <c r="I40" s="264">
        <v>7419922</v>
      </c>
      <c r="J40" s="264">
        <v>7572563.5</v>
      </c>
      <c r="K40" s="264">
        <v>11925868</v>
      </c>
      <c r="L40" s="264">
        <v>4244800</v>
      </c>
      <c r="M40" s="265">
        <v>19551100</v>
      </c>
      <c r="N40" s="266">
        <v>5641159</v>
      </c>
      <c r="O40" s="264">
        <v>18923907</v>
      </c>
      <c r="P40" s="264">
        <v>16713063</v>
      </c>
      <c r="Q40" s="264">
        <v>6340000</v>
      </c>
      <c r="R40" s="264">
        <v>39616930</v>
      </c>
      <c r="S40" s="264">
        <v>11222066</v>
      </c>
      <c r="T40" s="264">
        <v>8259300</v>
      </c>
      <c r="U40" s="264">
        <v>9821600</v>
      </c>
    </row>
    <row r="41" spans="1:21" ht="14.25" x14ac:dyDescent="0.2">
      <c r="A41" s="86" t="s">
        <v>162</v>
      </c>
      <c r="B41" s="123" t="s">
        <v>29</v>
      </c>
      <c r="C41" s="264">
        <v>60029708.009999998</v>
      </c>
      <c r="D41" s="264">
        <v>59320645.170000002</v>
      </c>
      <c r="E41" s="264">
        <v>94892551.920000002</v>
      </c>
      <c r="F41" s="264">
        <v>126413029</v>
      </c>
      <c r="G41" s="264">
        <v>105820845.66</v>
      </c>
      <c r="H41" s="264">
        <v>95470200</v>
      </c>
      <c r="I41" s="264">
        <v>31178651.899999999</v>
      </c>
      <c r="J41" s="264">
        <v>33552105.32</v>
      </c>
      <c r="K41" s="264">
        <v>31505546.149999999</v>
      </c>
      <c r="L41" s="264">
        <v>20752910</v>
      </c>
      <c r="M41" s="265">
        <v>107753275</v>
      </c>
      <c r="N41" s="266">
        <v>80912081.200000003</v>
      </c>
      <c r="O41" s="264">
        <v>70819668</v>
      </c>
      <c r="P41" s="264">
        <v>33693620</v>
      </c>
      <c r="Q41" s="264">
        <v>219191812</v>
      </c>
      <c r="R41" s="264">
        <v>129170908</v>
      </c>
      <c r="S41" s="264">
        <v>52981407</v>
      </c>
      <c r="T41" s="264">
        <v>38209251</v>
      </c>
      <c r="U41" s="264">
        <v>148073674</v>
      </c>
    </row>
    <row r="42" spans="1:21" ht="14.25" x14ac:dyDescent="0.2">
      <c r="A42" s="86"/>
      <c r="B42" s="123"/>
      <c r="C42" s="264"/>
      <c r="D42" s="264"/>
      <c r="E42" s="264"/>
      <c r="F42" s="264"/>
      <c r="G42" s="264"/>
      <c r="H42" s="264"/>
      <c r="I42" s="264"/>
      <c r="J42" s="264"/>
      <c r="K42" s="264"/>
      <c r="L42" s="264"/>
      <c r="M42" s="265"/>
      <c r="N42" s="266"/>
      <c r="O42" s="264"/>
      <c r="P42" s="264"/>
      <c r="Q42" s="264"/>
      <c r="R42" s="264"/>
      <c r="S42" s="264"/>
      <c r="U42" s="14"/>
    </row>
    <row r="43" spans="1:21" ht="14.25" x14ac:dyDescent="0.2">
      <c r="A43" s="123"/>
      <c r="B43" s="123"/>
      <c r="C43" s="261"/>
      <c r="D43" s="261"/>
      <c r="E43" s="261"/>
      <c r="F43" s="261"/>
      <c r="G43" s="261"/>
      <c r="H43" s="261"/>
      <c r="I43" s="261"/>
      <c r="J43" s="261"/>
      <c r="K43" s="261"/>
      <c r="L43" s="261"/>
      <c r="M43" s="262"/>
      <c r="N43" s="261"/>
      <c r="O43" s="261"/>
      <c r="P43" s="261"/>
      <c r="Q43" s="261"/>
      <c r="R43" s="261"/>
      <c r="S43" s="263"/>
      <c r="U43" s="14"/>
    </row>
    <row r="44" spans="1:21" ht="15" x14ac:dyDescent="0.2">
      <c r="A44" s="125" t="s">
        <v>164</v>
      </c>
      <c r="B44" s="125" t="s">
        <v>36</v>
      </c>
      <c r="C44" s="267">
        <v>3045729473.6199999</v>
      </c>
      <c r="D44" s="267">
        <v>3999973931.8299999</v>
      </c>
      <c r="E44" s="267">
        <v>5226751402.7200003</v>
      </c>
      <c r="F44" s="267">
        <v>6109074764.5299997</v>
      </c>
      <c r="G44" s="267">
        <v>5201151735.0200005</v>
      </c>
      <c r="H44" s="267">
        <v>3214253204.23</v>
      </c>
      <c r="I44" s="267">
        <v>2331479473.5799999</v>
      </c>
      <c r="J44" s="267">
        <v>2334741766.71</v>
      </c>
      <c r="K44" s="267">
        <v>1853123257.6600001</v>
      </c>
      <c r="L44" s="267">
        <v>1631294027.26</v>
      </c>
      <c r="M44" s="268">
        <v>2647786284.8299999</v>
      </c>
      <c r="N44" s="267">
        <v>3125859280.8499999</v>
      </c>
      <c r="O44" s="267">
        <v>3645367899.2800002</v>
      </c>
      <c r="P44" s="267">
        <v>3378603081</v>
      </c>
      <c r="Q44" s="267">
        <v>3659432336</v>
      </c>
      <c r="R44" s="267">
        <v>3275551202</v>
      </c>
      <c r="S44" s="267">
        <v>3165892351</v>
      </c>
      <c r="T44" s="267">
        <v>1982856076.5799999</v>
      </c>
      <c r="U44" s="267">
        <v>3300354736</v>
      </c>
    </row>
    <row r="46" spans="1:21" ht="12.75" customHeight="1" x14ac:dyDescent="0.2">
      <c r="A46" s="541" t="s">
        <v>191</v>
      </c>
      <c r="B46" s="551"/>
      <c r="C46" s="551"/>
      <c r="D46" s="551"/>
      <c r="E46" s="551"/>
      <c r="F46" s="551"/>
      <c r="G46" s="551"/>
      <c r="H46" s="551"/>
      <c r="I46" s="551"/>
      <c r="J46" s="551"/>
      <c r="K46" s="551"/>
      <c r="L46" s="551"/>
      <c r="M46" s="551"/>
      <c r="N46" s="551"/>
      <c r="O46" s="551"/>
      <c r="P46" s="551"/>
      <c r="Q46" s="551"/>
      <c r="R46" s="551"/>
      <c r="U46" s="264"/>
    </row>
    <row r="47" spans="1:21" ht="18.600000000000001" customHeight="1" x14ac:dyDescent="0.2">
      <c r="A47" s="551"/>
      <c r="B47" s="551"/>
      <c r="C47" s="551"/>
      <c r="D47" s="551"/>
      <c r="E47" s="551"/>
      <c r="F47" s="551"/>
      <c r="G47" s="551"/>
      <c r="H47" s="551"/>
      <c r="I47" s="551"/>
      <c r="J47" s="551"/>
      <c r="K47" s="551"/>
      <c r="L47" s="551"/>
      <c r="M47" s="551"/>
      <c r="N47" s="551"/>
      <c r="O47" s="551"/>
      <c r="P47" s="551"/>
      <c r="Q47" s="551"/>
      <c r="R47" s="551"/>
      <c r="U47" s="264"/>
    </row>
    <row r="48" spans="1:21" ht="14.25" x14ac:dyDescent="0.2">
      <c r="U48" s="264"/>
    </row>
    <row r="49" spans="1:23" ht="14.25" x14ac:dyDescent="0.2">
      <c r="U49" s="264"/>
    </row>
    <row r="50" spans="1:23" ht="14.25" x14ac:dyDescent="0.2">
      <c r="A50" s="114" t="s">
        <v>174</v>
      </c>
      <c r="B50" s="8"/>
      <c r="V50" s="66" t="s">
        <v>88</v>
      </c>
      <c r="W50" s="264"/>
    </row>
    <row r="51" spans="1:23" ht="14.25" x14ac:dyDescent="0.2">
      <c r="A51" s="114" t="s">
        <v>175</v>
      </c>
      <c r="V51" s="67" t="s">
        <v>341</v>
      </c>
      <c r="W51" s="264"/>
    </row>
    <row r="52" spans="1:23" ht="14.25" x14ac:dyDescent="0.2">
      <c r="V52" s="68" t="s">
        <v>272</v>
      </c>
      <c r="W52" s="264"/>
    </row>
    <row r="53" spans="1:23" ht="14.25" x14ac:dyDescent="0.2">
      <c r="W53" s="264"/>
    </row>
    <row r="54" spans="1:23" ht="14.25" x14ac:dyDescent="0.2">
      <c r="W54" s="264"/>
    </row>
    <row r="55" spans="1:23" ht="14.25" x14ac:dyDescent="0.2">
      <c r="A55" s="8" t="s">
        <v>40</v>
      </c>
      <c r="U55" s="264"/>
    </row>
    <row r="56" spans="1:23" ht="14.25" x14ac:dyDescent="0.2">
      <c r="U56" s="264"/>
    </row>
    <row r="57" spans="1:23" ht="14.25" x14ac:dyDescent="0.2">
      <c r="C57" s="153"/>
      <c r="D57" s="153"/>
      <c r="E57" s="153"/>
      <c r="F57" s="153"/>
      <c r="G57" s="153"/>
      <c r="H57" s="153"/>
      <c r="I57" s="153"/>
      <c r="J57" s="153"/>
      <c r="K57" s="153"/>
      <c r="L57" s="153"/>
      <c r="M57" s="153"/>
      <c r="N57" s="153"/>
      <c r="O57" s="153"/>
      <c r="P57" s="153"/>
      <c r="Q57" s="153"/>
      <c r="R57" s="153"/>
      <c r="S57" s="153"/>
      <c r="U57" s="264"/>
    </row>
    <row r="58" spans="1:23" ht="14.25" x14ac:dyDescent="0.2">
      <c r="U58" s="264"/>
    </row>
    <row r="59" spans="1:23" ht="14.25" x14ac:dyDescent="0.2">
      <c r="S59" s="22"/>
      <c r="U59" s="264"/>
    </row>
    <row r="60" spans="1:23" ht="14.25" x14ac:dyDescent="0.2">
      <c r="U60" s="264"/>
    </row>
    <row r="61" spans="1:23" ht="14.25" x14ac:dyDescent="0.2">
      <c r="U61" s="264"/>
    </row>
    <row r="62" spans="1:23" ht="14.25" x14ac:dyDescent="0.2">
      <c r="U62" s="264"/>
    </row>
    <row r="63" spans="1:23" ht="14.25" x14ac:dyDescent="0.2">
      <c r="U63" s="264"/>
    </row>
    <row r="64" spans="1:23" ht="14.25" x14ac:dyDescent="0.2">
      <c r="U64" s="264"/>
    </row>
    <row r="65" spans="21:21" ht="14.25" x14ac:dyDescent="0.2">
      <c r="U65" s="264"/>
    </row>
    <row r="66" spans="21:21" ht="14.25" x14ac:dyDescent="0.2">
      <c r="U66" s="264"/>
    </row>
    <row r="67" spans="21:21" ht="14.25" x14ac:dyDescent="0.2">
      <c r="U67" s="264"/>
    </row>
    <row r="68" spans="21:21" ht="14.25" x14ac:dyDescent="0.2">
      <c r="U68" s="264"/>
    </row>
    <row r="69" spans="21:21" ht="14.25" x14ac:dyDescent="0.2">
      <c r="U69" s="264"/>
    </row>
    <row r="70" spans="21:21" ht="14.25" x14ac:dyDescent="0.2">
      <c r="U70" s="264"/>
    </row>
    <row r="71" spans="21:21" ht="14.25" x14ac:dyDescent="0.2">
      <c r="U71" s="264"/>
    </row>
    <row r="72" spans="21:21" ht="14.25" x14ac:dyDescent="0.2">
      <c r="U72" s="264"/>
    </row>
    <row r="73" spans="21:21" ht="14.25" x14ac:dyDescent="0.2">
      <c r="U73" s="264"/>
    </row>
    <row r="74" spans="21:21" ht="14.25" x14ac:dyDescent="0.2">
      <c r="U74" s="264"/>
    </row>
    <row r="75" spans="21:21" ht="14.25" x14ac:dyDescent="0.2">
      <c r="U75" s="264"/>
    </row>
    <row r="76" spans="21:21" ht="14.25" x14ac:dyDescent="0.2">
      <c r="U76" s="264"/>
    </row>
    <row r="77" spans="21:21" ht="14.25" x14ac:dyDescent="0.2">
      <c r="U77" s="264"/>
    </row>
  </sheetData>
  <mergeCells count="1">
    <mergeCell ref="A46:R47"/>
  </mergeCells>
  <phoneticPr fontId="44" type="noConversion"/>
  <conditionalFormatting sqref="C10:S14 C16:S21 C15:D15 F15:S15 C22:F43 S43 U46:U49 U55:U77 W50:W54">
    <cfRule type="expression" dxfId="18" priority="12" stopIfTrue="1">
      <formula>"&gt;""0"""</formula>
    </cfRule>
  </conditionalFormatting>
  <conditionalFormatting sqref="G22:S42">
    <cfRule type="expression" dxfId="17" priority="11" stopIfTrue="1">
      <formula>"&gt;""0"""</formula>
    </cfRule>
  </conditionalFormatting>
  <conditionalFormatting sqref="G43:H43 J43:M43 P43:R43">
    <cfRule type="expression" dxfId="16" priority="10" stopIfTrue="1">
      <formula>"&gt;""0"""</formula>
    </cfRule>
  </conditionalFormatting>
  <conditionalFormatting sqref="E15">
    <cfRule type="expression" dxfId="15" priority="7" stopIfTrue="1">
      <formula>"&gt;""0"""</formula>
    </cfRule>
  </conditionalFormatting>
  <conditionalFormatting sqref="M9">
    <cfRule type="expression" dxfId="14" priority="6" stopIfTrue="1">
      <formula>"&gt;""0"""</formula>
    </cfRule>
  </conditionalFormatting>
  <conditionalFormatting sqref="T10:T41">
    <cfRule type="expression" dxfId="13" priority="3" stopIfTrue="1">
      <formula>"&gt;""0"""</formula>
    </cfRule>
  </conditionalFormatting>
  <conditionalFormatting sqref="U10:U41">
    <cfRule type="expression" dxfId="12" priority="2" stopIfTrue="1">
      <formula>"&gt;""0"""</formula>
    </cfRule>
  </conditionalFormatting>
  <hyperlinks>
    <hyperlink ref="A3" r:id="rId1" xr:uid="{00000000-0004-0000-2300-000000000000}"/>
    <hyperlink ref="S1" location="Index!A1" display="Return to contents" xr:uid="{00000000-0004-0000-2300-000001000000}"/>
    <hyperlink ref="A55" location="Index!A1" display="Back to index" xr:uid="{00000000-0004-0000-2300-000002000000}"/>
  </hyperlinks>
  <pageMargins left="0.7" right="0.7" top="0.75" bottom="0.75" header="0.3" footer="0.3"/>
  <pageSetup paperSize="9" scale="72" fitToHeight="0" orientation="landscape"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4">
    <pageSetUpPr fitToPage="1"/>
  </sheetPr>
  <dimension ref="A1:U63"/>
  <sheetViews>
    <sheetView topLeftCell="A10" zoomScale="64" zoomScaleNormal="64" workbookViewId="0"/>
  </sheetViews>
  <sheetFormatPr defaultColWidth="9.140625" defaultRowHeight="12.75" x14ac:dyDescent="0.2"/>
  <cols>
    <col min="1" max="1" width="21" style="3" customWidth="1"/>
    <col min="2" max="2" width="29" style="3" customWidth="1"/>
    <col min="3" max="19" width="9.7109375" style="3" customWidth="1"/>
    <col min="20" max="16384" width="9.140625" style="3"/>
  </cols>
  <sheetData>
    <row r="1" spans="1:21" s="50" customFormat="1" ht="12.75" customHeight="1" x14ac:dyDescent="0.2">
      <c r="A1" s="86"/>
      <c r="B1" s="86"/>
      <c r="C1" s="86"/>
      <c r="D1" s="89"/>
      <c r="E1" s="87"/>
      <c r="S1" s="89" t="s">
        <v>130</v>
      </c>
    </row>
    <row r="2" spans="1:21" s="50" customFormat="1" ht="15.75" x14ac:dyDescent="0.25">
      <c r="A2" s="88" t="s">
        <v>101</v>
      </c>
      <c r="B2" s="86"/>
      <c r="C2" s="86"/>
      <c r="D2" s="86"/>
      <c r="E2" s="87"/>
    </row>
    <row r="3" spans="1:21" s="50" customFormat="1" ht="15" x14ac:dyDescent="0.2">
      <c r="A3" s="81" t="s">
        <v>102</v>
      </c>
      <c r="B3" s="86"/>
      <c r="C3" s="86"/>
      <c r="D3" s="86"/>
      <c r="E3" s="87"/>
    </row>
    <row r="4" spans="1:21" s="50" customFormat="1" ht="15" x14ac:dyDescent="0.2">
      <c r="A4" s="79"/>
      <c r="B4" s="86"/>
      <c r="C4" s="86"/>
      <c r="D4" s="86"/>
      <c r="E4" s="87"/>
    </row>
    <row r="5" spans="1:21" ht="18.75" x14ac:dyDescent="0.2">
      <c r="A5" s="118" t="s">
        <v>327</v>
      </c>
      <c r="B5" s="6"/>
    </row>
    <row r="7" spans="1:21" x14ac:dyDescent="0.2">
      <c r="R7" s="7"/>
      <c r="S7" s="126"/>
      <c r="T7" s="126"/>
      <c r="U7" s="126" t="s">
        <v>38</v>
      </c>
    </row>
    <row r="8" spans="1:21" ht="14.25" x14ac:dyDescent="0.2">
      <c r="A8" s="119" t="s">
        <v>163</v>
      </c>
      <c r="B8" s="119" t="s">
        <v>78</v>
      </c>
      <c r="C8" s="120" t="s">
        <v>41</v>
      </c>
      <c r="D8" s="120" t="s">
        <v>42</v>
      </c>
      <c r="E8" s="120" t="s">
        <v>43</v>
      </c>
      <c r="F8" s="120" t="s">
        <v>44</v>
      </c>
      <c r="G8" s="120" t="s">
        <v>45</v>
      </c>
      <c r="H8" s="120" t="s">
        <v>46</v>
      </c>
      <c r="I8" s="120" t="s">
        <v>47</v>
      </c>
      <c r="J8" s="120" t="s">
        <v>48</v>
      </c>
      <c r="K8" s="120" t="s">
        <v>49</v>
      </c>
      <c r="L8" s="120" t="s">
        <v>50</v>
      </c>
      <c r="M8" s="271" t="s">
        <v>51</v>
      </c>
      <c r="N8" s="120" t="s">
        <v>52</v>
      </c>
      <c r="O8" s="120" t="s">
        <v>53</v>
      </c>
      <c r="P8" s="120" t="s">
        <v>54</v>
      </c>
      <c r="Q8" s="120" t="s">
        <v>55</v>
      </c>
      <c r="R8" s="120" t="s">
        <v>76</v>
      </c>
      <c r="S8" s="120" t="s">
        <v>99</v>
      </c>
      <c r="T8" s="120" t="s">
        <v>241</v>
      </c>
      <c r="U8" s="120" t="s">
        <v>260</v>
      </c>
    </row>
    <row r="9" spans="1:21" ht="14.25" x14ac:dyDescent="0.2">
      <c r="A9" s="147"/>
      <c r="B9" s="147"/>
      <c r="C9" s="148"/>
      <c r="D9" s="148"/>
      <c r="E9" s="148"/>
      <c r="F9" s="148"/>
      <c r="G9" s="148"/>
      <c r="H9" s="148"/>
      <c r="I9" s="148"/>
      <c r="J9" s="148"/>
      <c r="K9" s="148"/>
      <c r="L9" s="148"/>
      <c r="M9" s="272"/>
      <c r="N9" s="273"/>
      <c r="O9" s="148"/>
      <c r="P9" s="148"/>
      <c r="Q9" s="148"/>
      <c r="R9" s="148"/>
      <c r="S9" s="148"/>
    </row>
    <row r="10" spans="1:21" ht="14.25" x14ac:dyDescent="0.2">
      <c r="A10" s="86" t="s">
        <v>131</v>
      </c>
      <c r="B10" s="123" t="s">
        <v>0</v>
      </c>
      <c r="C10" s="137">
        <v>181</v>
      </c>
      <c r="D10" s="137">
        <v>207</v>
      </c>
      <c r="E10" s="137">
        <v>226</v>
      </c>
      <c r="F10" s="137">
        <v>238</v>
      </c>
      <c r="G10" s="137">
        <v>237</v>
      </c>
      <c r="H10" s="137">
        <v>203</v>
      </c>
      <c r="I10" s="137">
        <v>121</v>
      </c>
      <c r="J10" s="137">
        <v>152</v>
      </c>
      <c r="K10" s="137">
        <v>152</v>
      </c>
      <c r="L10" s="137">
        <v>128</v>
      </c>
      <c r="M10" s="269">
        <v>148</v>
      </c>
      <c r="N10" s="239">
        <v>199</v>
      </c>
      <c r="O10" s="137">
        <v>159</v>
      </c>
      <c r="P10" s="137">
        <v>169</v>
      </c>
      <c r="Q10" s="137">
        <v>168</v>
      </c>
      <c r="R10" s="137">
        <v>180</v>
      </c>
      <c r="S10" s="137">
        <v>155</v>
      </c>
      <c r="T10" s="137">
        <v>133</v>
      </c>
      <c r="U10" s="123">
        <v>165</v>
      </c>
    </row>
    <row r="11" spans="1:21" ht="14.25" x14ac:dyDescent="0.2">
      <c r="A11" s="86" t="s">
        <v>132</v>
      </c>
      <c r="B11" s="123" t="s">
        <v>1</v>
      </c>
      <c r="C11" s="137">
        <v>193</v>
      </c>
      <c r="D11" s="137">
        <v>192</v>
      </c>
      <c r="E11" s="137">
        <v>214</v>
      </c>
      <c r="F11" s="137">
        <v>218</v>
      </c>
      <c r="G11" s="137">
        <v>267</v>
      </c>
      <c r="H11" s="137">
        <v>189</v>
      </c>
      <c r="I11" s="137">
        <v>188</v>
      </c>
      <c r="J11" s="137">
        <v>141</v>
      </c>
      <c r="K11" s="137">
        <v>134</v>
      </c>
      <c r="L11" s="137">
        <v>139</v>
      </c>
      <c r="M11" s="269">
        <v>143</v>
      </c>
      <c r="N11" s="270">
        <v>176</v>
      </c>
      <c r="O11" s="137">
        <v>197</v>
      </c>
      <c r="P11" s="137">
        <v>173</v>
      </c>
      <c r="Q11" s="137">
        <v>173</v>
      </c>
      <c r="R11" s="137">
        <v>196</v>
      </c>
      <c r="S11" s="137">
        <v>190</v>
      </c>
      <c r="T11" s="137">
        <v>163</v>
      </c>
      <c r="U11" s="123">
        <v>192</v>
      </c>
    </row>
    <row r="12" spans="1:21" ht="14.25" x14ac:dyDescent="0.2">
      <c r="A12" s="86" t="s">
        <v>133</v>
      </c>
      <c r="B12" s="123" t="s">
        <v>2</v>
      </c>
      <c r="C12" s="137">
        <v>118</v>
      </c>
      <c r="D12" s="137">
        <v>128</v>
      </c>
      <c r="E12" s="137">
        <v>169</v>
      </c>
      <c r="F12" s="137">
        <v>153</v>
      </c>
      <c r="G12" s="137">
        <v>163</v>
      </c>
      <c r="H12" s="137">
        <v>106</v>
      </c>
      <c r="I12" s="137">
        <v>89</v>
      </c>
      <c r="J12" s="137">
        <v>99</v>
      </c>
      <c r="K12" s="137">
        <v>96</v>
      </c>
      <c r="L12" s="137">
        <v>63</v>
      </c>
      <c r="M12" s="269">
        <v>69</v>
      </c>
      <c r="N12" s="270">
        <v>98</v>
      </c>
      <c r="O12" s="137">
        <v>105</v>
      </c>
      <c r="P12" s="137">
        <v>100</v>
      </c>
      <c r="Q12" s="137">
        <v>116</v>
      </c>
      <c r="R12" s="137">
        <v>115</v>
      </c>
      <c r="S12" s="137">
        <v>117</v>
      </c>
      <c r="T12" s="137">
        <v>98</v>
      </c>
      <c r="U12" s="123">
        <v>97</v>
      </c>
    </row>
    <row r="13" spans="1:21" ht="14.25" x14ac:dyDescent="0.2">
      <c r="A13" s="86" t="s">
        <v>134</v>
      </c>
      <c r="B13" s="123" t="s">
        <v>3</v>
      </c>
      <c r="C13" s="137">
        <v>148</v>
      </c>
      <c r="D13" s="137">
        <v>154</v>
      </c>
      <c r="E13" s="137">
        <v>143</v>
      </c>
      <c r="F13" s="137">
        <v>154</v>
      </c>
      <c r="G13" s="137">
        <v>149</v>
      </c>
      <c r="H13" s="137">
        <v>102</v>
      </c>
      <c r="I13" s="137">
        <v>79</v>
      </c>
      <c r="J13" s="137">
        <v>92</v>
      </c>
      <c r="K13" s="137">
        <v>74</v>
      </c>
      <c r="L13" s="137">
        <v>71</v>
      </c>
      <c r="M13" s="269">
        <v>70</v>
      </c>
      <c r="N13" s="270">
        <v>97</v>
      </c>
      <c r="O13" s="137">
        <v>99</v>
      </c>
      <c r="P13" s="137">
        <v>109</v>
      </c>
      <c r="Q13" s="137">
        <v>133</v>
      </c>
      <c r="R13" s="137">
        <v>124</v>
      </c>
      <c r="S13" s="137">
        <v>124</v>
      </c>
      <c r="T13" s="137">
        <v>112</v>
      </c>
      <c r="U13" s="123">
        <v>149</v>
      </c>
    </row>
    <row r="14" spans="1:21" ht="14.25" x14ac:dyDescent="0.2">
      <c r="A14" s="86" t="s">
        <v>135</v>
      </c>
      <c r="B14" s="123" t="s">
        <v>79</v>
      </c>
      <c r="C14" s="137">
        <v>567</v>
      </c>
      <c r="D14" s="137">
        <v>607</v>
      </c>
      <c r="E14" s="137">
        <v>672</v>
      </c>
      <c r="F14" s="137">
        <v>679</v>
      </c>
      <c r="G14" s="137">
        <v>628</v>
      </c>
      <c r="H14" s="137">
        <v>369</v>
      </c>
      <c r="I14" s="137">
        <v>310</v>
      </c>
      <c r="J14" s="137">
        <v>338</v>
      </c>
      <c r="K14" s="137">
        <v>250</v>
      </c>
      <c r="L14" s="137">
        <v>281</v>
      </c>
      <c r="M14" s="269">
        <v>373</v>
      </c>
      <c r="N14" s="270">
        <v>496</v>
      </c>
      <c r="O14" s="137">
        <v>455</v>
      </c>
      <c r="P14" s="137">
        <v>526</v>
      </c>
      <c r="Q14" s="137">
        <v>502</v>
      </c>
      <c r="R14" s="137">
        <v>470</v>
      </c>
      <c r="S14" s="137">
        <v>426</v>
      </c>
      <c r="T14" s="137">
        <v>317</v>
      </c>
      <c r="U14" s="123">
        <v>401</v>
      </c>
    </row>
    <row r="15" spans="1:21" ht="14.25" x14ac:dyDescent="0.2">
      <c r="A15" s="86" t="s">
        <v>136</v>
      </c>
      <c r="B15" s="123" t="s">
        <v>4</v>
      </c>
      <c r="C15" s="137">
        <v>37</v>
      </c>
      <c r="D15" s="137">
        <v>40</v>
      </c>
      <c r="E15" s="137">
        <v>36</v>
      </c>
      <c r="F15" s="137">
        <v>58</v>
      </c>
      <c r="G15" s="137">
        <v>33</v>
      </c>
      <c r="H15" s="137">
        <v>29</v>
      </c>
      <c r="I15" s="137">
        <v>21</v>
      </c>
      <c r="J15" s="137">
        <v>18</v>
      </c>
      <c r="K15" s="137">
        <v>21</v>
      </c>
      <c r="L15" s="137">
        <v>20</v>
      </c>
      <c r="M15" s="269">
        <v>17</v>
      </c>
      <c r="N15" s="270">
        <v>30</v>
      </c>
      <c r="O15" s="137">
        <v>36</v>
      </c>
      <c r="P15" s="137">
        <v>37</v>
      </c>
      <c r="Q15" s="137">
        <v>51</v>
      </c>
      <c r="R15" s="137">
        <v>45</v>
      </c>
      <c r="S15" s="137">
        <v>39</v>
      </c>
      <c r="T15" s="137">
        <v>21</v>
      </c>
      <c r="U15" s="123">
        <v>41</v>
      </c>
    </row>
    <row r="16" spans="1:21" ht="14.25" x14ac:dyDescent="0.2">
      <c r="A16" s="86" t="s">
        <v>137</v>
      </c>
      <c r="B16" s="123" t="s">
        <v>5</v>
      </c>
      <c r="C16" s="137">
        <v>157</v>
      </c>
      <c r="D16" s="137">
        <v>175</v>
      </c>
      <c r="E16" s="137">
        <v>144</v>
      </c>
      <c r="F16" s="137">
        <v>157</v>
      </c>
      <c r="G16" s="137">
        <v>189</v>
      </c>
      <c r="H16" s="137">
        <v>118</v>
      </c>
      <c r="I16" s="137">
        <v>81</v>
      </c>
      <c r="J16" s="137">
        <v>102</v>
      </c>
      <c r="K16" s="137">
        <v>125</v>
      </c>
      <c r="L16" s="137">
        <v>100</v>
      </c>
      <c r="M16" s="269">
        <v>88</v>
      </c>
      <c r="N16" s="270">
        <v>106</v>
      </c>
      <c r="O16" s="137">
        <v>110</v>
      </c>
      <c r="P16" s="137">
        <v>147</v>
      </c>
      <c r="Q16" s="137">
        <v>143</v>
      </c>
      <c r="R16" s="137">
        <v>173</v>
      </c>
      <c r="S16" s="137">
        <v>162</v>
      </c>
      <c r="T16" s="137">
        <v>143</v>
      </c>
      <c r="U16" s="123">
        <v>196</v>
      </c>
    </row>
    <row r="17" spans="1:21" ht="14.25" x14ac:dyDescent="0.2">
      <c r="A17" s="86" t="s">
        <v>138</v>
      </c>
      <c r="B17" s="123" t="s">
        <v>6</v>
      </c>
      <c r="C17" s="137">
        <v>136</v>
      </c>
      <c r="D17" s="137">
        <v>150</v>
      </c>
      <c r="E17" s="137">
        <v>169</v>
      </c>
      <c r="F17" s="137">
        <v>144</v>
      </c>
      <c r="G17" s="137">
        <v>174</v>
      </c>
      <c r="H17" s="137">
        <v>93</v>
      </c>
      <c r="I17" s="137">
        <v>87</v>
      </c>
      <c r="J17" s="137">
        <v>76</v>
      </c>
      <c r="K17" s="137">
        <v>59</v>
      </c>
      <c r="L17" s="137">
        <v>67</v>
      </c>
      <c r="M17" s="269">
        <v>85</v>
      </c>
      <c r="N17" s="270">
        <v>117</v>
      </c>
      <c r="O17" s="137">
        <v>125</v>
      </c>
      <c r="P17" s="137">
        <v>153</v>
      </c>
      <c r="Q17" s="137">
        <v>151</v>
      </c>
      <c r="R17" s="137">
        <v>200</v>
      </c>
      <c r="S17" s="137">
        <v>136</v>
      </c>
      <c r="T17" s="137">
        <v>79</v>
      </c>
      <c r="U17" s="123">
        <v>118</v>
      </c>
    </row>
    <row r="18" spans="1:21" ht="14.25" x14ac:dyDescent="0.2">
      <c r="A18" s="86" t="s">
        <v>139</v>
      </c>
      <c r="B18" s="123" t="s">
        <v>7</v>
      </c>
      <c r="C18" s="137">
        <v>104</v>
      </c>
      <c r="D18" s="137">
        <v>109</v>
      </c>
      <c r="E18" s="137">
        <v>106</v>
      </c>
      <c r="F18" s="137">
        <v>107</v>
      </c>
      <c r="G18" s="137">
        <v>118</v>
      </c>
      <c r="H18" s="137">
        <v>67</v>
      </c>
      <c r="I18" s="137">
        <v>67</v>
      </c>
      <c r="J18" s="137">
        <v>46</v>
      </c>
      <c r="K18" s="137">
        <v>62</v>
      </c>
      <c r="L18" s="137">
        <v>48</v>
      </c>
      <c r="M18" s="269">
        <v>66</v>
      </c>
      <c r="N18" s="270">
        <v>83</v>
      </c>
      <c r="O18" s="137">
        <v>101</v>
      </c>
      <c r="P18" s="137">
        <v>130</v>
      </c>
      <c r="Q18" s="137">
        <v>115</v>
      </c>
      <c r="R18" s="137">
        <v>109</v>
      </c>
      <c r="S18" s="137">
        <v>100</v>
      </c>
      <c r="T18" s="137">
        <v>99</v>
      </c>
      <c r="U18" s="123">
        <v>105</v>
      </c>
    </row>
    <row r="19" spans="1:21" ht="14.25" x14ac:dyDescent="0.2">
      <c r="A19" s="86" t="s">
        <v>140</v>
      </c>
      <c r="B19" s="123" t="s">
        <v>8</v>
      </c>
      <c r="C19" s="137">
        <v>27</v>
      </c>
      <c r="D19" s="137">
        <v>41</v>
      </c>
      <c r="E19" s="137">
        <v>51</v>
      </c>
      <c r="F19" s="137">
        <v>44</v>
      </c>
      <c r="G19" s="137">
        <v>46</v>
      </c>
      <c r="H19" s="137">
        <v>45</v>
      </c>
      <c r="I19" s="137">
        <v>34</v>
      </c>
      <c r="J19" s="137">
        <v>34</v>
      </c>
      <c r="K19" s="137">
        <v>28</v>
      </c>
      <c r="L19" s="137">
        <v>40</v>
      </c>
      <c r="M19" s="269">
        <v>23</v>
      </c>
      <c r="N19" s="270">
        <v>37</v>
      </c>
      <c r="O19" s="137">
        <v>29</v>
      </c>
      <c r="P19" s="137">
        <v>38</v>
      </c>
      <c r="Q19" s="137">
        <v>45</v>
      </c>
      <c r="R19" s="137">
        <v>59</v>
      </c>
      <c r="S19" s="137">
        <v>35</v>
      </c>
      <c r="T19" s="137">
        <v>39</v>
      </c>
      <c r="U19" s="123">
        <v>43</v>
      </c>
    </row>
    <row r="20" spans="1:21" ht="14.25" x14ac:dyDescent="0.2">
      <c r="A20" s="86" t="s">
        <v>141</v>
      </c>
      <c r="B20" s="123" t="s">
        <v>9</v>
      </c>
      <c r="C20" s="137">
        <v>60</v>
      </c>
      <c r="D20" s="137">
        <v>80</v>
      </c>
      <c r="E20" s="137">
        <v>70</v>
      </c>
      <c r="F20" s="137">
        <v>89</v>
      </c>
      <c r="G20" s="137">
        <v>81</v>
      </c>
      <c r="H20" s="137">
        <v>47</v>
      </c>
      <c r="I20" s="137">
        <v>45</v>
      </c>
      <c r="J20" s="137">
        <v>44</v>
      </c>
      <c r="K20" s="137">
        <v>46</v>
      </c>
      <c r="L20" s="137">
        <v>44</v>
      </c>
      <c r="M20" s="269">
        <v>41</v>
      </c>
      <c r="N20" s="270">
        <v>69</v>
      </c>
      <c r="O20" s="137">
        <v>78</v>
      </c>
      <c r="P20" s="137">
        <v>69</v>
      </c>
      <c r="Q20" s="137">
        <v>78</v>
      </c>
      <c r="R20" s="137">
        <v>69</v>
      </c>
      <c r="S20" s="137">
        <v>74</v>
      </c>
      <c r="T20" s="137">
        <v>64</v>
      </c>
      <c r="U20" s="123">
        <v>53</v>
      </c>
    </row>
    <row r="21" spans="1:21" ht="14.25" x14ac:dyDescent="0.2">
      <c r="A21" s="86" t="s">
        <v>142</v>
      </c>
      <c r="B21" s="123" t="s">
        <v>10</v>
      </c>
      <c r="C21" s="137">
        <v>28</v>
      </c>
      <c r="D21" s="137">
        <v>34</v>
      </c>
      <c r="E21" s="137">
        <v>33</v>
      </c>
      <c r="F21" s="137">
        <v>43</v>
      </c>
      <c r="G21" s="137">
        <v>45</v>
      </c>
      <c r="H21" s="137">
        <v>18</v>
      </c>
      <c r="I21" s="137">
        <v>27</v>
      </c>
      <c r="J21" s="137">
        <v>21</v>
      </c>
      <c r="K21" s="137">
        <v>21</v>
      </c>
      <c r="L21" s="137">
        <v>27</v>
      </c>
      <c r="M21" s="269">
        <v>21</v>
      </c>
      <c r="N21" s="270">
        <v>28</v>
      </c>
      <c r="O21" s="137">
        <v>33</v>
      </c>
      <c r="P21" s="137">
        <v>33</v>
      </c>
      <c r="Q21" s="137">
        <v>37</v>
      </c>
      <c r="R21" s="137">
        <v>41</v>
      </c>
      <c r="S21" s="137">
        <v>26</v>
      </c>
      <c r="T21" s="137">
        <v>30</v>
      </c>
      <c r="U21" s="123">
        <v>37</v>
      </c>
    </row>
    <row r="22" spans="1:21" ht="14.25" x14ac:dyDescent="0.2">
      <c r="A22" s="86" t="s">
        <v>143</v>
      </c>
      <c r="B22" s="123" t="s">
        <v>11</v>
      </c>
      <c r="C22" s="137">
        <v>83</v>
      </c>
      <c r="D22" s="137">
        <v>93</v>
      </c>
      <c r="E22" s="137">
        <v>96</v>
      </c>
      <c r="F22" s="137">
        <v>114</v>
      </c>
      <c r="G22" s="137">
        <v>108</v>
      </c>
      <c r="H22" s="137">
        <v>72</v>
      </c>
      <c r="I22" s="137">
        <v>63</v>
      </c>
      <c r="J22" s="137">
        <v>64</v>
      </c>
      <c r="K22" s="137">
        <v>55</v>
      </c>
      <c r="L22" s="137">
        <v>62</v>
      </c>
      <c r="M22" s="269">
        <v>58</v>
      </c>
      <c r="N22" s="270">
        <v>89</v>
      </c>
      <c r="O22" s="137">
        <v>109</v>
      </c>
      <c r="P22" s="137">
        <v>108</v>
      </c>
      <c r="Q22" s="137">
        <v>112</v>
      </c>
      <c r="R22" s="137">
        <v>93</v>
      </c>
      <c r="S22" s="137">
        <v>92</v>
      </c>
      <c r="T22" s="137">
        <v>84</v>
      </c>
      <c r="U22" s="123">
        <v>96</v>
      </c>
    </row>
    <row r="23" spans="1:21" ht="14.25" x14ac:dyDescent="0.2">
      <c r="A23" s="86" t="s">
        <v>144</v>
      </c>
      <c r="B23" s="123" t="s">
        <v>12</v>
      </c>
      <c r="C23" s="137">
        <v>294</v>
      </c>
      <c r="D23" s="137">
        <v>337</v>
      </c>
      <c r="E23" s="137">
        <v>337</v>
      </c>
      <c r="F23" s="137">
        <v>328</v>
      </c>
      <c r="G23" s="137">
        <v>350</v>
      </c>
      <c r="H23" s="137">
        <v>245</v>
      </c>
      <c r="I23" s="137">
        <v>158</v>
      </c>
      <c r="J23" s="137">
        <v>162</v>
      </c>
      <c r="K23" s="137">
        <v>174</v>
      </c>
      <c r="L23" s="137">
        <v>167</v>
      </c>
      <c r="M23" s="269">
        <v>179</v>
      </c>
      <c r="N23" s="270">
        <v>276</v>
      </c>
      <c r="O23" s="137">
        <v>293</v>
      </c>
      <c r="P23" s="137">
        <v>284</v>
      </c>
      <c r="Q23" s="137">
        <v>327</v>
      </c>
      <c r="R23" s="137">
        <v>298</v>
      </c>
      <c r="S23" s="137">
        <v>237</v>
      </c>
      <c r="T23" s="137">
        <v>226</v>
      </c>
      <c r="U23" s="123">
        <v>331</v>
      </c>
    </row>
    <row r="24" spans="1:21" ht="14.25" x14ac:dyDescent="0.2">
      <c r="A24" s="86" t="s">
        <v>145</v>
      </c>
      <c r="B24" s="123" t="s">
        <v>13</v>
      </c>
      <c r="C24" s="137">
        <v>656</v>
      </c>
      <c r="D24" s="137">
        <v>688</v>
      </c>
      <c r="E24" s="137">
        <v>773</v>
      </c>
      <c r="F24" s="137">
        <v>801</v>
      </c>
      <c r="G24" s="137">
        <v>794</v>
      </c>
      <c r="H24" s="137">
        <v>523</v>
      </c>
      <c r="I24" s="137">
        <v>364</v>
      </c>
      <c r="J24" s="137">
        <v>384</v>
      </c>
      <c r="K24" s="137">
        <v>321</v>
      </c>
      <c r="L24" s="137">
        <v>362</v>
      </c>
      <c r="M24" s="269">
        <v>346</v>
      </c>
      <c r="N24" s="270">
        <v>467</v>
      </c>
      <c r="O24" s="137">
        <v>498</v>
      </c>
      <c r="P24" s="137">
        <v>523</v>
      </c>
      <c r="Q24" s="137">
        <v>573</v>
      </c>
      <c r="R24" s="137">
        <v>502</v>
      </c>
      <c r="S24" s="137">
        <v>465</v>
      </c>
      <c r="T24" s="137">
        <v>358</v>
      </c>
      <c r="U24" s="123">
        <v>437</v>
      </c>
    </row>
    <row r="25" spans="1:21" ht="14.25" x14ac:dyDescent="0.2">
      <c r="A25" s="86" t="s">
        <v>146</v>
      </c>
      <c r="B25" s="123" t="s">
        <v>14</v>
      </c>
      <c r="C25" s="137">
        <v>288</v>
      </c>
      <c r="D25" s="137">
        <v>305</v>
      </c>
      <c r="E25" s="137">
        <v>308</v>
      </c>
      <c r="F25" s="137">
        <v>292</v>
      </c>
      <c r="G25" s="137">
        <v>314</v>
      </c>
      <c r="H25" s="137">
        <v>202</v>
      </c>
      <c r="I25" s="137">
        <v>155</v>
      </c>
      <c r="J25" s="137">
        <v>163</v>
      </c>
      <c r="K25" s="137">
        <v>182</v>
      </c>
      <c r="L25" s="137">
        <v>155</v>
      </c>
      <c r="M25" s="269">
        <v>145</v>
      </c>
      <c r="N25" s="270">
        <v>212</v>
      </c>
      <c r="O25" s="137">
        <v>236</v>
      </c>
      <c r="P25" s="137">
        <v>250</v>
      </c>
      <c r="Q25" s="137">
        <v>273</v>
      </c>
      <c r="R25" s="137">
        <v>294</v>
      </c>
      <c r="S25" s="137">
        <v>241</v>
      </c>
      <c r="T25" s="137">
        <v>211</v>
      </c>
      <c r="U25" s="123">
        <v>304</v>
      </c>
    </row>
    <row r="26" spans="1:21" ht="14.25" x14ac:dyDescent="0.2">
      <c r="A26" s="86" t="s">
        <v>147</v>
      </c>
      <c r="B26" s="123" t="s">
        <v>15</v>
      </c>
      <c r="C26" s="137">
        <v>50</v>
      </c>
      <c r="D26" s="137">
        <v>63</v>
      </c>
      <c r="E26" s="137">
        <v>56</v>
      </c>
      <c r="F26" s="137">
        <v>71</v>
      </c>
      <c r="G26" s="137">
        <v>56</v>
      </c>
      <c r="H26" s="137">
        <v>46</v>
      </c>
      <c r="I26" s="137">
        <v>30</v>
      </c>
      <c r="J26" s="137">
        <v>39</v>
      </c>
      <c r="K26" s="137">
        <v>24</v>
      </c>
      <c r="L26" s="137">
        <v>28</v>
      </c>
      <c r="M26" s="269">
        <v>29</v>
      </c>
      <c r="N26" s="270">
        <v>39</v>
      </c>
      <c r="O26" s="137">
        <v>42</v>
      </c>
      <c r="P26" s="137">
        <v>58</v>
      </c>
      <c r="Q26" s="137">
        <v>53</v>
      </c>
      <c r="R26" s="137">
        <v>59</v>
      </c>
      <c r="S26" s="137">
        <v>42</v>
      </c>
      <c r="T26" s="137">
        <v>30</v>
      </c>
      <c r="U26" s="123">
        <v>61</v>
      </c>
    </row>
    <row r="27" spans="1:21" ht="14.25" x14ac:dyDescent="0.2">
      <c r="A27" s="86" t="s">
        <v>148</v>
      </c>
      <c r="B27" s="123" t="s">
        <v>16</v>
      </c>
      <c r="C27" s="137">
        <v>68</v>
      </c>
      <c r="D27" s="137">
        <v>72</v>
      </c>
      <c r="E27" s="137">
        <v>60</v>
      </c>
      <c r="F27" s="137">
        <v>47</v>
      </c>
      <c r="G27" s="137">
        <v>61</v>
      </c>
      <c r="H27" s="137">
        <v>61</v>
      </c>
      <c r="I27" s="137">
        <v>31</v>
      </c>
      <c r="J27" s="137">
        <v>39</v>
      </c>
      <c r="K27" s="137">
        <v>25</v>
      </c>
      <c r="L27" s="137">
        <v>32</v>
      </c>
      <c r="M27" s="269">
        <v>33</v>
      </c>
      <c r="N27" s="270">
        <v>48</v>
      </c>
      <c r="O27" s="137">
        <v>52</v>
      </c>
      <c r="P27" s="137">
        <v>51</v>
      </c>
      <c r="Q27" s="137">
        <v>72</v>
      </c>
      <c r="R27" s="137">
        <v>61</v>
      </c>
      <c r="S27" s="137">
        <v>53</v>
      </c>
      <c r="T27" s="137">
        <v>37</v>
      </c>
      <c r="U27" s="123">
        <v>64</v>
      </c>
    </row>
    <row r="28" spans="1:21" ht="14.25" x14ac:dyDescent="0.2">
      <c r="A28" s="86" t="s">
        <v>149</v>
      </c>
      <c r="B28" s="123" t="s">
        <v>17</v>
      </c>
      <c r="C28" s="137">
        <v>81</v>
      </c>
      <c r="D28" s="137">
        <v>109</v>
      </c>
      <c r="E28" s="137">
        <v>99</v>
      </c>
      <c r="F28" s="137">
        <v>92</v>
      </c>
      <c r="G28" s="137">
        <v>88</v>
      </c>
      <c r="H28" s="137">
        <v>66</v>
      </c>
      <c r="I28" s="137">
        <v>48</v>
      </c>
      <c r="J28" s="137">
        <v>60</v>
      </c>
      <c r="K28" s="137">
        <v>51</v>
      </c>
      <c r="L28" s="137">
        <v>49</v>
      </c>
      <c r="M28" s="269">
        <v>54</v>
      </c>
      <c r="N28" s="270">
        <v>70</v>
      </c>
      <c r="O28" s="137">
        <v>82</v>
      </c>
      <c r="P28" s="137">
        <v>82</v>
      </c>
      <c r="Q28" s="137">
        <v>94</v>
      </c>
      <c r="R28" s="137">
        <v>70</v>
      </c>
      <c r="S28" s="137">
        <v>96</v>
      </c>
      <c r="T28" s="137">
        <v>65</v>
      </c>
      <c r="U28" s="123">
        <v>100</v>
      </c>
    </row>
    <row r="29" spans="1:21" ht="14.25" x14ac:dyDescent="0.2">
      <c r="A29" s="86" t="s">
        <v>150</v>
      </c>
      <c r="B29" s="123" t="s">
        <v>30</v>
      </c>
      <c r="C29" s="137">
        <v>19</v>
      </c>
      <c r="D29" s="137">
        <v>22</v>
      </c>
      <c r="E29" s="137">
        <v>20</v>
      </c>
      <c r="F29" s="137">
        <v>21</v>
      </c>
      <c r="G29" s="137">
        <v>32</v>
      </c>
      <c r="H29" s="137">
        <v>15</v>
      </c>
      <c r="I29" s="137">
        <v>20</v>
      </c>
      <c r="J29" s="137">
        <v>17</v>
      </c>
      <c r="K29" s="137">
        <v>16</v>
      </c>
      <c r="L29" s="137">
        <v>9</v>
      </c>
      <c r="M29" s="269">
        <v>12</v>
      </c>
      <c r="N29" s="270">
        <v>22</v>
      </c>
      <c r="O29" s="137">
        <v>15</v>
      </c>
      <c r="P29" s="137">
        <v>13</v>
      </c>
      <c r="Q29" s="137">
        <v>32</v>
      </c>
      <c r="R29" s="137">
        <v>34</v>
      </c>
      <c r="S29" s="137">
        <v>30</v>
      </c>
      <c r="T29" s="137">
        <v>22</v>
      </c>
      <c r="U29" s="123">
        <v>21</v>
      </c>
    </row>
    <row r="30" spans="1:21" ht="14.25" x14ac:dyDescent="0.2">
      <c r="A30" s="86" t="s">
        <v>151</v>
      </c>
      <c r="B30" s="123" t="s">
        <v>18</v>
      </c>
      <c r="C30" s="137">
        <v>109</v>
      </c>
      <c r="D30" s="137">
        <v>125</v>
      </c>
      <c r="E30" s="137">
        <v>124</v>
      </c>
      <c r="F30" s="137">
        <v>105</v>
      </c>
      <c r="G30" s="137">
        <v>110</v>
      </c>
      <c r="H30" s="137">
        <v>97</v>
      </c>
      <c r="I30" s="137">
        <v>64</v>
      </c>
      <c r="J30" s="137">
        <v>67</v>
      </c>
      <c r="K30" s="137">
        <v>57</v>
      </c>
      <c r="L30" s="137">
        <v>66</v>
      </c>
      <c r="M30" s="269">
        <v>55</v>
      </c>
      <c r="N30" s="270">
        <v>101</v>
      </c>
      <c r="O30" s="137">
        <v>98</v>
      </c>
      <c r="P30" s="137">
        <v>131</v>
      </c>
      <c r="Q30" s="137">
        <v>91</v>
      </c>
      <c r="R30" s="137">
        <v>99</v>
      </c>
      <c r="S30" s="137">
        <v>88</v>
      </c>
      <c r="T30" s="137">
        <v>87</v>
      </c>
      <c r="U30" s="123">
        <v>125</v>
      </c>
    </row>
    <row r="31" spans="1:21" ht="14.25" x14ac:dyDescent="0.2">
      <c r="A31" s="86" t="s">
        <v>152</v>
      </c>
      <c r="B31" s="123" t="s">
        <v>19</v>
      </c>
      <c r="C31" s="137">
        <v>182</v>
      </c>
      <c r="D31" s="137">
        <v>179</v>
      </c>
      <c r="E31" s="137">
        <v>174</v>
      </c>
      <c r="F31" s="137">
        <v>211</v>
      </c>
      <c r="G31" s="137">
        <v>196</v>
      </c>
      <c r="H31" s="137">
        <v>130</v>
      </c>
      <c r="I31" s="137">
        <v>123</v>
      </c>
      <c r="J31" s="137">
        <v>122</v>
      </c>
      <c r="K31" s="137">
        <v>119</v>
      </c>
      <c r="L31" s="137">
        <v>102</v>
      </c>
      <c r="M31" s="269">
        <v>117</v>
      </c>
      <c r="N31" s="270">
        <v>139</v>
      </c>
      <c r="O31" s="137">
        <v>164</v>
      </c>
      <c r="P31" s="137">
        <v>200</v>
      </c>
      <c r="Q31" s="137">
        <v>193</v>
      </c>
      <c r="R31" s="137">
        <v>213</v>
      </c>
      <c r="S31" s="137">
        <v>204</v>
      </c>
      <c r="T31" s="137">
        <v>177</v>
      </c>
      <c r="U31" s="123">
        <v>204</v>
      </c>
    </row>
    <row r="32" spans="1:21" ht="14.25" x14ac:dyDescent="0.2">
      <c r="A32" s="86" t="s">
        <v>153</v>
      </c>
      <c r="B32" s="123" t="s">
        <v>20</v>
      </c>
      <c r="C32" s="137">
        <v>14</v>
      </c>
      <c r="D32" s="137">
        <v>24</v>
      </c>
      <c r="E32" s="137">
        <v>28</v>
      </c>
      <c r="F32" s="137">
        <v>28</v>
      </c>
      <c r="G32" s="137">
        <v>28</v>
      </c>
      <c r="H32" s="137">
        <v>24</v>
      </c>
      <c r="I32" s="137">
        <v>18</v>
      </c>
      <c r="J32" s="137">
        <v>19</v>
      </c>
      <c r="K32" s="137">
        <v>17</v>
      </c>
      <c r="L32" s="137">
        <v>20</v>
      </c>
      <c r="M32" s="269">
        <v>24</v>
      </c>
      <c r="N32" s="270">
        <v>16</v>
      </c>
      <c r="O32" s="137">
        <v>30</v>
      </c>
      <c r="P32" s="137">
        <v>26</v>
      </c>
      <c r="Q32" s="137">
        <v>30</v>
      </c>
      <c r="R32" s="137">
        <v>20</v>
      </c>
      <c r="S32" s="137">
        <v>21</v>
      </c>
      <c r="T32" s="137">
        <v>13</v>
      </c>
      <c r="U32" s="123">
        <v>23</v>
      </c>
    </row>
    <row r="33" spans="1:21" ht="14.25" x14ac:dyDescent="0.2">
      <c r="A33" s="86" t="s">
        <v>154</v>
      </c>
      <c r="B33" s="123" t="s">
        <v>21</v>
      </c>
      <c r="C33" s="137">
        <v>164</v>
      </c>
      <c r="D33" s="137">
        <v>198</v>
      </c>
      <c r="E33" s="137">
        <v>162</v>
      </c>
      <c r="F33" s="137">
        <v>205</v>
      </c>
      <c r="G33" s="137">
        <v>201</v>
      </c>
      <c r="H33" s="137">
        <v>134</v>
      </c>
      <c r="I33" s="137">
        <v>113</v>
      </c>
      <c r="J33" s="137">
        <v>129</v>
      </c>
      <c r="K33" s="137">
        <v>125</v>
      </c>
      <c r="L33" s="137">
        <v>89</v>
      </c>
      <c r="M33" s="269">
        <v>88</v>
      </c>
      <c r="N33" s="270">
        <v>128</v>
      </c>
      <c r="O33" s="137">
        <v>123</v>
      </c>
      <c r="P33" s="137">
        <v>144</v>
      </c>
      <c r="Q33" s="137">
        <v>137</v>
      </c>
      <c r="R33" s="137">
        <v>163</v>
      </c>
      <c r="S33" s="137">
        <v>160</v>
      </c>
      <c r="T33" s="137">
        <v>139</v>
      </c>
      <c r="U33" s="123">
        <v>180</v>
      </c>
    </row>
    <row r="34" spans="1:21" ht="14.25" x14ac:dyDescent="0.2">
      <c r="A34" s="86" t="s">
        <v>155</v>
      </c>
      <c r="B34" s="123" t="s">
        <v>22</v>
      </c>
      <c r="C34" s="137">
        <v>149</v>
      </c>
      <c r="D34" s="137">
        <v>148</v>
      </c>
      <c r="E34" s="137">
        <v>145</v>
      </c>
      <c r="F34" s="137">
        <v>179</v>
      </c>
      <c r="G34" s="137">
        <v>121</v>
      </c>
      <c r="H34" s="137">
        <v>96</v>
      </c>
      <c r="I34" s="137">
        <v>71</v>
      </c>
      <c r="J34" s="137">
        <v>97</v>
      </c>
      <c r="K34" s="137">
        <v>74</v>
      </c>
      <c r="L34" s="137">
        <v>96</v>
      </c>
      <c r="M34" s="269">
        <v>82</v>
      </c>
      <c r="N34" s="239">
        <v>112</v>
      </c>
      <c r="O34" s="137">
        <v>131</v>
      </c>
      <c r="P34" s="137">
        <v>134</v>
      </c>
      <c r="Q34" s="137">
        <v>129</v>
      </c>
      <c r="R34" s="137">
        <v>152</v>
      </c>
      <c r="S34" s="137">
        <v>134</v>
      </c>
      <c r="T34" s="137">
        <v>135</v>
      </c>
      <c r="U34" s="123">
        <v>122</v>
      </c>
    </row>
    <row r="35" spans="1:21" ht="14.25" x14ac:dyDescent="0.2">
      <c r="A35" s="86" t="s">
        <v>156</v>
      </c>
      <c r="B35" s="123" t="s">
        <v>23</v>
      </c>
      <c r="C35" s="137">
        <v>146</v>
      </c>
      <c r="D35" s="137">
        <v>139</v>
      </c>
      <c r="E35" s="137">
        <v>121</v>
      </c>
      <c r="F35" s="137">
        <v>151</v>
      </c>
      <c r="G35" s="137">
        <v>155</v>
      </c>
      <c r="H35" s="137">
        <v>133</v>
      </c>
      <c r="I35" s="137">
        <v>94</v>
      </c>
      <c r="J35" s="137">
        <v>100</v>
      </c>
      <c r="K35" s="137">
        <v>79</v>
      </c>
      <c r="L35" s="137">
        <v>69</v>
      </c>
      <c r="M35" s="269">
        <v>85</v>
      </c>
      <c r="N35" s="239">
        <v>78</v>
      </c>
      <c r="O35" s="137">
        <v>111</v>
      </c>
      <c r="P35" s="137">
        <v>129</v>
      </c>
      <c r="Q35" s="137">
        <v>147</v>
      </c>
      <c r="R35" s="137">
        <v>141</v>
      </c>
      <c r="S35" s="137">
        <v>120</v>
      </c>
      <c r="T35" s="137">
        <v>118</v>
      </c>
      <c r="U35" s="123">
        <v>150</v>
      </c>
    </row>
    <row r="36" spans="1:21" ht="14.25" x14ac:dyDescent="0.2">
      <c r="A36" s="86" t="s">
        <v>157</v>
      </c>
      <c r="B36" s="123" t="s">
        <v>24</v>
      </c>
      <c r="C36" s="137">
        <v>13</v>
      </c>
      <c r="D36" s="137">
        <v>18</v>
      </c>
      <c r="E36" s="137">
        <v>18</v>
      </c>
      <c r="F36" s="137">
        <v>21</v>
      </c>
      <c r="G36" s="137">
        <v>18</v>
      </c>
      <c r="H36" s="137">
        <v>23</v>
      </c>
      <c r="I36" s="137">
        <v>15</v>
      </c>
      <c r="J36" s="137">
        <v>17</v>
      </c>
      <c r="K36" s="137">
        <v>18</v>
      </c>
      <c r="L36" s="137">
        <v>16</v>
      </c>
      <c r="M36" s="269">
        <v>17</v>
      </c>
      <c r="N36" s="239">
        <v>25</v>
      </c>
      <c r="O36" s="137">
        <v>28</v>
      </c>
      <c r="P36" s="137">
        <v>27</v>
      </c>
      <c r="Q36" s="137">
        <v>16</v>
      </c>
      <c r="R36" s="137">
        <v>29</v>
      </c>
      <c r="S36" s="137">
        <v>30</v>
      </c>
      <c r="T36" s="137">
        <v>30</v>
      </c>
      <c r="U36" s="123">
        <v>19</v>
      </c>
    </row>
    <row r="37" spans="1:21" ht="14.25" x14ac:dyDescent="0.2">
      <c r="A37" s="86" t="s">
        <v>158</v>
      </c>
      <c r="B37" s="123" t="s">
        <v>25</v>
      </c>
      <c r="C37" s="137">
        <v>123</v>
      </c>
      <c r="D37" s="137">
        <v>106</v>
      </c>
      <c r="E37" s="137">
        <v>107</v>
      </c>
      <c r="F37" s="137">
        <v>124</v>
      </c>
      <c r="G37" s="137">
        <v>130</v>
      </c>
      <c r="H37" s="137">
        <v>90</v>
      </c>
      <c r="I37" s="137">
        <v>63</v>
      </c>
      <c r="J37" s="137">
        <v>75</v>
      </c>
      <c r="K37" s="137">
        <v>58</v>
      </c>
      <c r="L37" s="137">
        <v>66</v>
      </c>
      <c r="M37" s="269">
        <v>71</v>
      </c>
      <c r="N37" s="239">
        <v>82</v>
      </c>
      <c r="O37" s="137">
        <v>115</v>
      </c>
      <c r="P37" s="137">
        <v>116</v>
      </c>
      <c r="Q37" s="137">
        <v>87</v>
      </c>
      <c r="R37" s="137">
        <v>133</v>
      </c>
      <c r="S37" s="137">
        <v>107</v>
      </c>
      <c r="T37" s="137">
        <v>94</v>
      </c>
      <c r="U37" s="123">
        <v>108</v>
      </c>
    </row>
    <row r="38" spans="1:21" ht="14.25" x14ac:dyDescent="0.2">
      <c r="A38" s="86" t="s">
        <v>159</v>
      </c>
      <c r="B38" s="123" t="s">
        <v>26</v>
      </c>
      <c r="C38" s="137">
        <v>191</v>
      </c>
      <c r="D38" s="137">
        <v>218</v>
      </c>
      <c r="E38" s="137">
        <v>183</v>
      </c>
      <c r="F38" s="137">
        <v>230</v>
      </c>
      <c r="G38" s="137">
        <v>219</v>
      </c>
      <c r="H38" s="137">
        <v>137</v>
      </c>
      <c r="I38" s="137">
        <v>148</v>
      </c>
      <c r="J38" s="137">
        <v>152</v>
      </c>
      <c r="K38" s="137">
        <v>146</v>
      </c>
      <c r="L38" s="137">
        <v>118</v>
      </c>
      <c r="M38" s="269">
        <v>141</v>
      </c>
      <c r="N38" s="239">
        <v>165</v>
      </c>
      <c r="O38" s="137">
        <v>195</v>
      </c>
      <c r="P38" s="137">
        <v>218</v>
      </c>
      <c r="Q38" s="137">
        <v>199</v>
      </c>
      <c r="R38" s="137">
        <v>216</v>
      </c>
      <c r="S38" s="137">
        <v>230</v>
      </c>
      <c r="T38" s="137">
        <v>175</v>
      </c>
      <c r="U38" s="123">
        <v>193</v>
      </c>
    </row>
    <row r="39" spans="1:21" ht="14.25" x14ac:dyDescent="0.2">
      <c r="A39" s="86" t="s">
        <v>160</v>
      </c>
      <c r="B39" s="123" t="s">
        <v>27</v>
      </c>
      <c r="C39" s="137">
        <v>84</v>
      </c>
      <c r="D39" s="137">
        <v>71</v>
      </c>
      <c r="E39" s="137">
        <v>94</v>
      </c>
      <c r="F39" s="137">
        <v>84</v>
      </c>
      <c r="G39" s="137">
        <v>113</v>
      </c>
      <c r="H39" s="137">
        <v>59</v>
      </c>
      <c r="I39" s="137">
        <v>36</v>
      </c>
      <c r="J39" s="137">
        <v>70</v>
      </c>
      <c r="K39" s="137">
        <v>60</v>
      </c>
      <c r="L39" s="137">
        <v>49</v>
      </c>
      <c r="M39" s="269">
        <v>59</v>
      </c>
      <c r="N39" s="239">
        <v>76</v>
      </c>
      <c r="O39" s="137">
        <v>79</v>
      </c>
      <c r="P39" s="137">
        <v>88</v>
      </c>
      <c r="Q39" s="137">
        <v>100</v>
      </c>
      <c r="R39" s="137">
        <v>99</v>
      </c>
      <c r="S39" s="137">
        <v>116</v>
      </c>
      <c r="T39" s="137">
        <v>71</v>
      </c>
      <c r="U39" s="123">
        <v>102</v>
      </c>
    </row>
    <row r="40" spans="1:21" ht="14.25" x14ac:dyDescent="0.2">
      <c r="A40" s="86" t="s">
        <v>161</v>
      </c>
      <c r="B40" s="123" t="s">
        <v>28</v>
      </c>
      <c r="C40" s="137">
        <v>46</v>
      </c>
      <c r="D40" s="137">
        <v>41</v>
      </c>
      <c r="E40" s="137">
        <v>37</v>
      </c>
      <c r="F40" s="137">
        <v>59</v>
      </c>
      <c r="G40" s="137">
        <v>51</v>
      </c>
      <c r="H40" s="137">
        <v>46</v>
      </c>
      <c r="I40" s="137">
        <v>23</v>
      </c>
      <c r="J40" s="137">
        <v>25</v>
      </c>
      <c r="K40" s="137">
        <v>33</v>
      </c>
      <c r="L40" s="137">
        <v>24</v>
      </c>
      <c r="M40" s="269">
        <v>27</v>
      </c>
      <c r="N40" s="239">
        <v>27</v>
      </c>
      <c r="O40" s="137">
        <v>35</v>
      </c>
      <c r="P40" s="137">
        <v>40</v>
      </c>
      <c r="Q40" s="137">
        <v>39</v>
      </c>
      <c r="R40" s="137">
        <v>39</v>
      </c>
      <c r="S40" s="137">
        <v>32</v>
      </c>
      <c r="T40" s="137">
        <v>27</v>
      </c>
      <c r="U40" s="123">
        <v>28</v>
      </c>
    </row>
    <row r="41" spans="1:21" ht="14.25" x14ac:dyDescent="0.2">
      <c r="A41" s="86" t="s">
        <v>162</v>
      </c>
      <c r="B41" s="123" t="s">
        <v>29</v>
      </c>
      <c r="C41" s="137">
        <v>96</v>
      </c>
      <c r="D41" s="137">
        <v>103</v>
      </c>
      <c r="E41" s="137">
        <v>109</v>
      </c>
      <c r="F41" s="137">
        <v>115</v>
      </c>
      <c r="G41" s="137">
        <v>123</v>
      </c>
      <c r="H41" s="137">
        <v>70</v>
      </c>
      <c r="I41" s="137">
        <v>66</v>
      </c>
      <c r="J41" s="137">
        <v>71</v>
      </c>
      <c r="K41" s="137">
        <v>74</v>
      </c>
      <c r="L41" s="137">
        <v>58</v>
      </c>
      <c r="M41" s="269">
        <v>90</v>
      </c>
      <c r="N41" s="239">
        <v>86</v>
      </c>
      <c r="O41" s="137">
        <v>111</v>
      </c>
      <c r="P41" s="137">
        <v>100</v>
      </c>
      <c r="Q41" s="137">
        <v>112</v>
      </c>
      <c r="R41" s="137">
        <v>141</v>
      </c>
      <c r="S41" s="137">
        <v>100</v>
      </c>
      <c r="T41" s="137">
        <v>74</v>
      </c>
      <c r="U41" s="123">
        <v>112</v>
      </c>
    </row>
    <row r="42" spans="1:21" ht="14.25" x14ac:dyDescent="0.2">
      <c r="A42" s="86"/>
      <c r="B42" s="123"/>
      <c r="C42" s="137"/>
      <c r="D42" s="137"/>
      <c r="E42" s="137"/>
      <c r="F42" s="137"/>
      <c r="G42" s="137"/>
      <c r="H42" s="137"/>
      <c r="I42" s="137"/>
      <c r="J42" s="137"/>
      <c r="K42" s="137"/>
      <c r="L42" s="137"/>
      <c r="M42" s="274"/>
      <c r="N42" s="239"/>
      <c r="O42" s="137"/>
      <c r="P42" s="137"/>
      <c r="Q42" s="137"/>
      <c r="R42" s="137"/>
      <c r="S42" s="137"/>
    </row>
    <row r="43" spans="1:21" ht="15" x14ac:dyDescent="0.2">
      <c r="A43" s="123"/>
      <c r="B43" s="123"/>
      <c r="C43" s="144"/>
      <c r="D43" s="137"/>
      <c r="E43" s="137"/>
      <c r="F43" s="137"/>
      <c r="G43" s="137"/>
      <c r="H43" s="137"/>
      <c r="I43" s="137"/>
      <c r="J43" s="137"/>
      <c r="K43" s="137"/>
      <c r="L43" s="137"/>
      <c r="M43" s="466"/>
      <c r="N43" s="239"/>
      <c r="O43" s="137"/>
      <c r="P43" s="137"/>
      <c r="Q43" s="137"/>
      <c r="R43" s="137"/>
      <c r="S43" s="137"/>
      <c r="T43" s="465"/>
      <c r="U43" s="465"/>
    </row>
    <row r="44" spans="1:21" ht="15" x14ac:dyDescent="0.2">
      <c r="A44" s="125" t="s">
        <v>164</v>
      </c>
      <c r="B44" s="125" t="s">
        <v>36</v>
      </c>
      <c r="C44" s="467">
        <v>4612</v>
      </c>
      <c r="D44" s="140">
        <v>4976</v>
      </c>
      <c r="E44" s="140">
        <v>5084</v>
      </c>
      <c r="F44" s="140">
        <v>5362</v>
      </c>
      <c r="G44" s="140">
        <v>5398</v>
      </c>
      <c r="H44" s="140">
        <v>3655</v>
      </c>
      <c r="I44" s="140">
        <v>2852</v>
      </c>
      <c r="J44" s="140">
        <v>3035</v>
      </c>
      <c r="K44" s="140">
        <v>2776</v>
      </c>
      <c r="L44" s="140">
        <v>2665</v>
      </c>
      <c r="M44" s="468">
        <v>2856</v>
      </c>
      <c r="N44" s="140">
        <v>3794</v>
      </c>
      <c r="O44" s="140">
        <v>4074</v>
      </c>
      <c r="P44" s="140">
        <v>4406</v>
      </c>
      <c r="Q44" s="140">
        <v>4528</v>
      </c>
      <c r="R44" s="140">
        <v>4637</v>
      </c>
      <c r="S44" s="140">
        <v>4182</v>
      </c>
      <c r="T44" s="140">
        <v>3471</v>
      </c>
      <c r="U44" s="140">
        <v>4377</v>
      </c>
    </row>
    <row r="46" spans="1:21" ht="12.75" customHeight="1" x14ac:dyDescent="0.2">
      <c r="A46" s="541" t="s">
        <v>191</v>
      </c>
      <c r="B46" s="551"/>
      <c r="C46" s="551"/>
      <c r="D46" s="551"/>
      <c r="E46" s="551"/>
      <c r="F46" s="551"/>
      <c r="G46" s="551"/>
      <c r="H46" s="551"/>
      <c r="I46" s="551"/>
      <c r="J46" s="551"/>
      <c r="K46" s="551"/>
      <c r="L46" s="551"/>
      <c r="M46" s="551"/>
      <c r="N46" s="551"/>
      <c r="O46" s="551"/>
      <c r="P46" s="551"/>
      <c r="Q46" s="551"/>
      <c r="R46" s="551"/>
    </row>
    <row r="47" spans="1:21" x14ac:dyDescent="0.2">
      <c r="A47" s="551"/>
      <c r="B47" s="551"/>
      <c r="C47" s="551"/>
      <c r="D47" s="551"/>
      <c r="E47" s="551"/>
      <c r="F47" s="551"/>
      <c r="G47" s="551"/>
      <c r="H47" s="551"/>
      <c r="I47" s="551"/>
      <c r="J47" s="551"/>
      <c r="K47" s="551"/>
      <c r="L47" s="551"/>
      <c r="M47" s="551"/>
      <c r="N47" s="551"/>
      <c r="O47" s="551"/>
      <c r="P47" s="551"/>
      <c r="Q47" s="551"/>
      <c r="R47" s="551"/>
    </row>
    <row r="48" spans="1:21" ht="20.45" customHeight="1" x14ac:dyDescent="0.2">
      <c r="A48" s="551"/>
      <c r="B48" s="551"/>
      <c r="C48" s="551"/>
      <c r="D48" s="551"/>
      <c r="E48" s="551"/>
      <c r="F48" s="551"/>
      <c r="G48" s="551"/>
      <c r="H48" s="551"/>
      <c r="I48" s="551"/>
      <c r="J48" s="551"/>
      <c r="K48" s="551"/>
      <c r="L48" s="551"/>
      <c r="M48" s="551"/>
      <c r="N48" s="551"/>
      <c r="O48" s="551"/>
      <c r="P48" s="551"/>
      <c r="Q48" s="551"/>
      <c r="R48" s="551"/>
    </row>
    <row r="49" spans="1:21" x14ac:dyDescent="0.2">
      <c r="L49" s="340"/>
      <c r="M49" s="340"/>
      <c r="N49" s="340"/>
      <c r="O49" s="340"/>
      <c r="P49" s="340"/>
      <c r="Q49" s="340"/>
      <c r="R49" s="340"/>
      <c r="S49" s="340"/>
    </row>
    <row r="51" spans="1:21" x14ac:dyDescent="0.2">
      <c r="A51" s="114" t="s">
        <v>174</v>
      </c>
      <c r="B51" s="8"/>
      <c r="U51" s="66" t="s">
        <v>88</v>
      </c>
    </row>
    <row r="52" spans="1:21" x14ac:dyDescent="0.2">
      <c r="A52" s="114" t="s">
        <v>175</v>
      </c>
      <c r="U52" s="67" t="s">
        <v>341</v>
      </c>
    </row>
    <row r="53" spans="1:21" x14ac:dyDescent="0.2">
      <c r="U53" s="68" t="s">
        <v>272</v>
      </c>
    </row>
    <row r="56" spans="1:21" x14ac:dyDescent="0.2">
      <c r="A56" s="8" t="s">
        <v>40</v>
      </c>
    </row>
    <row r="59" spans="1:21" x14ac:dyDescent="0.2">
      <c r="C59" s="21"/>
      <c r="D59" s="21"/>
      <c r="E59" s="21"/>
      <c r="F59" s="21"/>
      <c r="G59" s="21"/>
      <c r="H59" s="21"/>
      <c r="I59" s="21"/>
      <c r="J59" s="21"/>
      <c r="K59" s="21"/>
      <c r="L59" s="21"/>
      <c r="M59" s="21"/>
      <c r="N59" s="21"/>
      <c r="O59" s="21"/>
      <c r="P59" s="21"/>
      <c r="Q59" s="21"/>
      <c r="R59" s="21"/>
      <c r="S59" s="21"/>
    </row>
    <row r="63" spans="1:21" x14ac:dyDescent="0.2">
      <c r="C63" s="21"/>
      <c r="D63" s="21"/>
      <c r="E63" s="21"/>
      <c r="F63" s="21"/>
      <c r="G63" s="21"/>
      <c r="H63" s="21"/>
      <c r="I63" s="21"/>
      <c r="J63" s="21"/>
      <c r="K63" s="21"/>
      <c r="L63" s="21"/>
      <c r="M63" s="21"/>
      <c r="N63" s="21"/>
      <c r="O63" s="21"/>
      <c r="P63" s="21"/>
      <c r="Q63" s="21"/>
      <c r="R63" s="21"/>
      <c r="S63" s="21"/>
    </row>
  </sheetData>
  <mergeCells count="1">
    <mergeCell ref="A46:R48"/>
  </mergeCells>
  <phoneticPr fontId="44" type="noConversion"/>
  <conditionalFormatting sqref="M42">
    <cfRule type="expression" dxfId="11" priority="4" stopIfTrue="1">
      <formula>"&gt;""0"""</formula>
    </cfRule>
  </conditionalFormatting>
  <conditionalFormatting sqref="M43">
    <cfRule type="expression" dxfId="10" priority="3" stopIfTrue="1">
      <formula>"&gt;""0"""</formula>
    </cfRule>
  </conditionalFormatting>
  <conditionalFormatting sqref="M44">
    <cfRule type="expression" dxfId="9" priority="1" stopIfTrue="1">
      <formula>"&gt;""0"""</formula>
    </cfRule>
  </conditionalFormatting>
  <hyperlinks>
    <hyperlink ref="A3" r:id="rId1" xr:uid="{00000000-0004-0000-2400-000000000000}"/>
    <hyperlink ref="A56" location="Index!A1" display="Back to index" xr:uid="{00000000-0004-0000-2400-000001000000}"/>
    <hyperlink ref="S1" location="Index!A1" display="Return to contents" xr:uid="{00000000-0004-0000-2400-000002000000}"/>
  </hyperlinks>
  <pageMargins left="0.7" right="0.7" top="0.75" bottom="0.75" header="0.3" footer="0.3"/>
  <pageSetup paperSize="9" scale="69" fitToHeight="0" orientation="landscape"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5">
    <pageSetUpPr fitToPage="1"/>
  </sheetPr>
  <dimension ref="A1:U37"/>
  <sheetViews>
    <sheetView showGridLines="0" zoomScale="72" zoomScaleNormal="72" workbookViewId="0"/>
  </sheetViews>
  <sheetFormatPr defaultColWidth="9.140625" defaultRowHeight="12.75" x14ac:dyDescent="0.2"/>
  <cols>
    <col min="1" max="1" width="21" style="3" customWidth="1"/>
    <col min="2" max="11" width="9.7109375" style="3" customWidth="1"/>
    <col min="12" max="12" width="11.28515625" style="3" customWidth="1"/>
    <col min="13" max="18" width="9.7109375" style="3" customWidth="1"/>
    <col min="19" max="19" width="9.140625" style="3"/>
    <col min="20" max="20" width="9.28515625" style="3" customWidth="1"/>
    <col min="21" max="16384" width="9.140625" style="3"/>
  </cols>
  <sheetData>
    <row r="1" spans="1:21" s="50" customFormat="1" ht="12.75" customHeight="1" x14ac:dyDescent="0.2">
      <c r="A1" s="86"/>
      <c r="B1" s="86"/>
      <c r="C1" s="86"/>
      <c r="D1" s="89"/>
      <c r="E1" s="87"/>
      <c r="R1" s="89" t="s">
        <v>130</v>
      </c>
    </row>
    <row r="2" spans="1:21" s="50" customFormat="1" ht="15.75" x14ac:dyDescent="0.25">
      <c r="A2" s="88" t="s">
        <v>101</v>
      </c>
      <c r="B2" s="86"/>
      <c r="C2" s="86"/>
      <c r="D2" s="86"/>
      <c r="E2" s="87"/>
    </row>
    <row r="3" spans="1:21" s="50" customFormat="1" ht="15" x14ac:dyDescent="0.2">
      <c r="A3" s="81" t="s">
        <v>102</v>
      </c>
      <c r="B3" s="86"/>
      <c r="C3" s="86"/>
      <c r="D3" s="86"/>
      <c r="E3" s="87"/>
    </row>
    <row r="4" spans="1:21" s="50" customFormat="1" ht="15" x14ac:dyDescent="0.2">
      <c r="A4" s="79"/>
      <c r="B4" s="86"/>
      <c r="C4" s="86"/>
      <c r="D4" s="86"/>
      <c r="E4" s="87"/>
    </row>
    <row r="5" spans="1:21" ht="18.75" x14ac:dyDescent="0.2">
      <c r="A5" s="118" t="s">
        <v>328</v>
      </c>
      <c r="B5" s="6"/>
    </row>
    <row r="6" spans="1:21" s="74" customFormat="1" ht="15" x14ac:dyDescent="0.25">
      <c r="A6" s="281"/>
      <c r="B6" s="281"/>
      <c r="C6" s="281"/>
      <c r="D6" s="281"/>
      <c r="E6" s="281"/>
      <c r="F6" s="281"/>
      <c r="G6" s="281"/>
      <c r="H6" s="281"/>
      <c r="I6" s="281"/>
      <c r="J6" s="281"/>
      <c r="K6" s="283"/>
      <c r="L6" s="281"/>
      <c r="M6" s="281"/>
      <c r="N6" s="281"/>
      <c r="O6" s="281"/>
      <c r="P6" s="281"/>
      <c r="Q6" s="281"/>
      <c r="R6" s="281"/>
      <c r="S6" s="281"/>
    </row>
    <row r="7" spans="1:21" x14ac:dyDescent="0.2">
      <c r="M7" s="77"/>
      <c r="R7" s="126"/>
      <c r="S7" s="126"/>
      <c r="T7" s="126" t="s">
        <v>39</v>
      </c>
    </row>
    <row r="8" spans="1:21" ht="14.25" x14ac:dyDescent="0.2">
      <c r="A8" s="119" t="s">
        <v>89</v>
      </c>
      <c r="B8" s="120" t="s">
        <v>41</v>
      </c>
      <c r="C8" s="120" t="s">
        <v>42</v>
      </c>
      <c r="D8" s="120" t="s">
        <v>43</v>
      </c>
      <c r="E8" s="120" t="s">
        <v>44</v>
      </c>
      <c r="F8" s="120" t="s">
        <v>45</v>
      </c>
      <c r="G8" s="120" t="s">
        <v>46</v>
      </c>
      <c r="H8" s="120" t="s">
        <v>47</v>
      </c>
      <c r="I8" s="120" t="s">
        <v>48</v>
      </c>
      <c r="J8" s="120" t="s">
        <v>49</v>
      </c>
      <c r="K8" s="120" t="s">
        <v>50</v>
      </c>
      <c r="L8" s="259" t="s">
        <v>51</v>
      </c>
      <c r="M8" s="277" t="s">
        <v>52</v>
      </c>
      <c r="N8" s="120" t="s">
        <v>53</v>
      </c>
      <c r="O8" s="120" t="s">
        <v>54</v>
      </c>
      <c r="P8" s="120" t="s">
        <v>55</v>
      </c>
      <c r="Q8" s="120" t="s">
        <v>76</v>
      </c>
      <c r="R8" s="120" t="s">
        <v>99</v>
      </c>
      <c r="S8" s="120" t="s">
        <v>241</v>
      </c>
      <c r="T8" s="120" t="s">
        <v>260</v>
      </c>
    </row>
    <row r="9" spans="1:21" ht="15" x14ac:dyDescent="0.25">
      <c r="A9" s="121"/>
      <c r="B9" s="122"/>
      <c r="C9" s="122"/>
      <c r="D9" s="122"/>
      <c r="E9" s="122"/>
      <c r="F9" s="122"/>
      <c r="G9" s="122"/>
      <c r="H9" s="122"/>
      <c r="I9" s="122"/>
      <c r="J9" s="122"/>
      <c r="K9" s="122"/>
      <c r="L9" s="276"/>
      <c r="M9" s="122"/>
      <c r="N9" s="122"/>
      <c r="O9" s="122"/>
      <c r="P9" s="122"/>
      <c r="Q9" s="122"/>
      <c r="R9" s="122"/>
    </row>
    <row r="10" spans="1:21" ht="15" x14ac:dyDescent="0.25">
      <c r="A10" s="123" t="s">
        <v>61</v>
      </c>
      <c r="B10" s="281">
        <v>152599185.06</v>
      </c>
      <c r="C10" s="281">
        <v>240288515.40000001</v>
      </c>
      <c r="D10" s="281">
        <v>233093009.19</v>
      </c>
      <c r="E10" s="281">
        <v>323008899.75999999</v>
      </c>
      <c r="F10" s="281">
        <v>313504691.73000002</v>
      </c>
      <c r="G10" s="281">
        <v>169776564.38</v>
      </c>
      <c r="H10" s="281">
        <v>349138577.89999998</v>
      </c>
      <c r="I10" s="281">
        <v>164559194</v>
      </c>
      <c r="J10" s="281">
        <v>132820369.20999999</v>
      </c>
      <c r="K10" s="281">
        <v>123266367.40000001</v>
      </c>
      <c r="L10" s="282">
        <v>280037122.60000002</v>
      </c>
      <c r="M10" s="281">
        <v>355177539</v>
      </c>
      <c r="N10" s="281">
        <v>160994266</v>
      </c>
      <c r="O10" s="281">
        <v>132496343</v>
      </c>
      <c r="P10" s="281">
        <v>143572474</v>
      </c>
      <c r="Q10" s="281">
        <v>164875187</v>
      </c>
      <c r="R10" s="281">
        <v>157604516</v>
      </c>
      <c r="S10" s="281">
        <v>84632808</v>
      </c>
      <c r="T10" s="281">
        <v>99823819</v>
      </c>
      <c r="U10" s="281"/>
    </row>
    <row r="11" spans="1:21" s="74" customFormat="1" ht="15" x14ac:dyDescent="0.25">
      <c r="A11" s="491" t="s">
        <v>62</v>
      </c>
      <c r="B11" s="281">
        <v>82495677.299999997</v>
      </c>
      <c r="C11" s="281">
        <v>112998732.5</v>
      </c>
      <c r="D11" s="281">
        <v>146485653.97</v>
      </c>
      <c r="E11" s="281">
        <v>116285657.31999999</v>
      </c>
      <c r="F11" s="281">
        <v>135987685</v>
      </c>
      <c r="G11" s="281">
        <v>28803939.399999999</v>
      </c>
      <c r="H11" s="281">
        <v>27464654.300000001</v>
      </c>
      <c r="I11" s="281">
        <v>59079222.469999999</v>
      </c>
      <c r="J11" s="281">
        <v>51877433.329999998</v>
      </c>
      <c r="K11" s="281">
        <v>32557152</v>
      </c>
      <c r="L11" s="282">
        <v>32831856.48</v>
      </c>
      <c r="M11" s="281">
        <v>95232341.599999994</v>
      </c>
      <c r="N11" s="281">
        <v>144800117</v>
      </c>
      <c r="O11" s="281">
        <v>60196397</v>
      </c>
      <c r="P11" s="281">
        <v>102046876</v>
      </c>
      <c r="Q11" s="281">
        <v>129341160</v>
      </c>
      <c r="R11" s="281">
        <v>91327074</v>
      </c>
      <c r="S11" s="281">
        <v>35119377</v>
      </c>
      <c r="T11" s="281">
        <v>61994311</v>
      </c>
      <c r="U11" s="281"/>
    </row>
    <row r="12" spans="1:21" s="74" customFormat="1" ht="15" x14ac:dyDescent="0.25">
      <c r="A12" s="491" t="s">
        <v>63</v>
      </c>
      <c r="B12" s="281">
        <v>591560449.13999999</v>
      </c>
      <c r="C12" s="281">
        <v>798745487.52999997</v>
      </c>
      <c r="D12" s="281">
        <v>1113102324.1800001</v>
      </c>
      <c r="E12" s="281">
        <v>1631709519.3</v>
      </c>
      <c r="F12" s="281">
        <v>1038986185.15</v>
      </c>
      <c r="G12" s="281">
        <v>687919165.25999999</v>
      </c>
      <c r="H12" s="281">
        <v>435444549.89999998</v>
      </c>
      <c r="I12" s="281">
        <v>430272743.44999999</v>
      </c>
      <c r="J12" s="281">
        <v>284703733.06</v>
      </c>
      <c r="K12" s="281">
        <v>348151375.44999999</v>
      </c>
      <c r="L12" s="282">
        <v>722152301</v>
      </c>
      <c r="M12" s="281">
        <v>794963219.19000006</v>
      </c>
      <c r="N12" s="281">
        <v>934321887.96000004</v>
      </c>
      <c r="O12" s="281">
        <v>891402029</v>
      </c>
      <c r="P12" s="281">
        <v>844656527</v>
      </c>
      <c r="Q12" s="281">
        <v>695160815</v>
      </c>
      <c r="R12" s="281">
        <v>838376662</v>
      </c>
      <c r="S12" s="281">
        <v>559827883</v>
      </c>
      <c r="T12" s="281">
        <v>858112830</v>
      </c>
      <c r="U12" s="281"/>
    </row>
    <row r="13" spans="1:21" ht="15" x14ac:dyDescent="0.25">
      <c r="A13" s="123" t="s">
        <v>64</v>
      </c>
      <c r="B13" s="281">
        <v>746293306.89999998</v>
      </c>
      <c r="C13" s="281">
        <v>880049810.22000003</v>
      </c>
      <c r="D13" s="281">
        <v>1443543385.8599999</v>
      </c>
      <c r="E13" s="281">
        <v>1190738239.0999999</v>
      </c>
      <c r="F13" s="281">
        <v>1023651604.3200001</v>
      </c>
      <c r="G13" s="281">
        <v>546292267</v>
      </c>
      <c r="H13" s="281">
        <v>525649232</v>
      </c>
      <c r="I13" s="281">
        <v>579814651.29999995</v>
      </c>
      <c r="J13" s="281">
        <v>413595743.39999998</v>
      </c>
      <c r="K13" s="281">
        <v>344929067.63</v>
      </c>
      <c r="L13" s="282">
        <v>477724067.75</v>
      </c>
      <c r="M13" s="281">
        <v>532588925.19</v>
      </c>
      <c r="N13" s="281">
        <v>736127610</v>
      </c>
      <c r="O13" s="281">
        <v>534579834</v>
      </c>
      <c r="P13" s="281">
        <v>707350816</v>
      </c>
      <c r="Q13" s="281">
        <v>632947836</v>
      </c>
      <c r="R13" s="281">
        <v>708974260</v>
      </c>
      <c r="S13" s="281">
        <v>221120765.58000001</v>
      </c>
      <c r="T13" s="281">
        <v>422318245</v>
      </c>
      <c r="U13" s="281"/>
    </row>
    <row r="14" spans="1:21" ht="15" x14ac:dyDescent="0.25">
      <c r="A14" s="123" t="s">
        <v>65</v>
      </c>
      <c r="B14" s="281">
        <v>51781010</v>
      </c>
      <c r="C14" s="281">
        <v>75219151.709999993</v>
      </c>
      <c r="D14" s="281">
        <v>63777995.25</v>
      </c>
      <c r="E14" s="281">
        <v>55191657.880000003</v>
      </c>
      <c r="F14" s="281">
        <v>102970402</v>
      </c>
      <c r="G14" s="281">
        <v>17635206</v>
      </c>
      <c r="H14" s="281">
        <v>11348150</v>
      </c>
      <c r="I14" s="281">
        <v>42312013</v>
      </c>
      <c r="J14" s="281">
        <v>20753487</v>
      </c>
      <c r="K14" s="281">
        <v>15520475</v>
      </c>
      <c r="L14" s="282">
        <v>21137617</v>
      </c>
      <c r="M14" s="281">
        <v>20497842</v>
      </c>
      <c r="N14" s="281">
        <v>50304578</v>
      </c>
      <c r="O14" s="281">
        <v>42177385</v>
      </c>
      <c r="P14" s="281">
        <v>48234387</v>
      </c>
      <c r="Q14" s="281">
        <v>37648000</v>
      </c>
      <c r="R14" s="281">
        <v>42179785</v>
      </c>
      <c r="S14" s="281">
        <v>33559400</v>
      </c>
      <c r="T14" s="281">
        <v>28472522</v>
      </c>
      <c r="U14" s="281"/>
    </row>
    <row r="15" spans="1:21" ht="15" x14ac:dyDescent="0.25">
      <c r="A15" s="123" t="s">
        <v>66</v>
      </c>
      <c r="B15" s="281">
        <v>47343730.5</v>
      </c>
      <c r="C15" s="281">
        <v>29751274.609999999</v>
      </c>
      <c r="D15" s="281">
        <v>23070022</v>
      </c>
      <c r="E15" s="281">
        <v>36459600.5</v>
      </c>
      <c r="F15" s="281">
        <v>46440871.75</v>
      </c>
      <c r="G15" s="281">
        <v>19250432</v>
      </c>
      <c r="H15" s="281">
        <v>29936361</v>
      </c>
      <c r="I15" s="281">
        <v>28174607.739999998</v>
      </c>
      <c r="J15" s="281">
        <v>10036245</v>
      </c>
      <c r="K15" s="281">
        <v>20267375</v>
      </c>
      <c r="L15" s="282">
        <v>10299470</v>
      </c>
      <c r="M15" s="281">
        <v>20050660.510000002</v>
      </c>
      <c r="N15" s="281">
        <v>19022425</v>
      </c>
      <c r="O15" s="281">
        <v>17870201</v>
      </c>
      <c r="P15" s="281">
        <v>36079795</v>
      </c>
      <c r="Q15" s="281">
        <v>19640384</v>
      </c>
      <c r="R15" s="281">
        <v>18035240</v>
      </c>
      <c r="S15" s="281">
        <v>13565725</v>
      </c>
      <c r="T15" s="281">
        <v>45182029</v>
      </c>
      <c r="U15" s="281"/>
    </row>
    <row r="16" spans="1:21" ht="15" x14ac:dyDescent="0.25">
      <c r="A16" s="123" t="s">
        <v>27</v>
      </c>
      <c r="B16" s="281">
        <v>34538755</v>
      </c>
      <c r="C16" s="281">
        <v>32840290</v>
      </c>
      <c r="D16" s="281">
        <v>45073702</v>
      </c>
      <c r="E16" s="281">
        <v>34703804</v>
      </c>
      <c r="F16" s="281">
        <v>66037942</v>
      </c>
      <c r="G16" s="281">
        <v>30788312</v>
      </c>
      <c r="H16" s="281">
        <v>7195066</v>
      </c>
      <c r="I16" s="281">
        <v>13053424.6</v>
      </c>
      <c r="J16" s="281">
        <v>17922304</v>
      </c>
      <c r="K16" s="281">
        <v>4431400</v>
      </c>
      <c r="L16" s="282">
        <v>21753463</v>
      </c>
      <c r="M16" s="281">
        <v>20754532</v>
      </c>
      <c r="N16" s="281">
        <v>25877560</v>
      </c>
      <c r="O16" s="281">
        <v>19527922</v>
      </c>
      <c r="P16" s="281">
        <v>25602555</v>
      </c>
      <c r="Q16" s="281">
        <v>27062972</v>
      </c>
      <c r="R16" s="281">
        <v>27096245</v>
      </c>
      <c r="S16" s="281">
        <v>13723000</v>
      </c>
      <c r="T16" s="281">
        <v>21926797</v>
      </c>
      <c r="U16" s="281"/>
    </row>
    <row r="17" spans="1:20" ht="14.25" x14ac:dyDescent="0.2">
      <c r="A17" s="123"/>
      <c r="B17" s="132"/>
      <c r="C17" s="132"/>
      <c r="D17" s="132"/>
      <c r="E17" s="132"/>
      <c r="F17" s="132"/>
      <c r="G17" s="132"/>
      <c r="H17" s="132"/>
      <c r="I17" s="132"/>
      <c r="J17" s="132"/>
      <c r="K17" s="132"/>
      <c r="L17" s="279"/>
      <c r="M17" s="280"/>
      <c r="N17" s="132"/>
      <c r="O17" s="132"/>
      <c r="P17" s="132"/>
      <c r="Q17" s="132"/>
      <c r="R17" s="132"/>
      <c r="T17" s="14"/>
    </row>
    <row r="18" spans="1:20" ht="30" x14ac:dyDescent="0.25">
      <c r="A18" s="214" t="s">
        <v>86</v>
      </c>
      <c r="B18" s="281">
        <v>1706612113.8999999</v>
      </c>
      <c r="C18" s="281">
        <v>2169893261.9700003</v>
      </c>
      <c r="D18" s="281">
        <v>3068146092.4500003</v>
      </c>
      <c r="E18" s="281">
        <v>3388097377.8599997</v>
      </c>
      <c r="F18" s="281">
        <v>2727579381.9500003</v>
      </c>
      <c r="G18" s="281">
        <v>1500465886.04</v>
      </c>
      <c r="H18" s="281">
        <v>1386176591.0999999</v>
      </c>
      <c r="I18" s="281">
        <v>1317265856.5599999</v>
      </c>
      <c r="J18" s="281">
        <v>931709315.00000012</v>
      </c>
      <c r="K18" s="281">
        <v>889123212.48000002</v>
      </c>
      <c r="L18" s="282">
        <v>1565935897.8299999</v>
      </c>
      <c r="M18" s="283">
        <v>1839265059.49</v>
      </c>
      <c r="N18" s="281">
        <v>2071448443.9600003</v>
      </c>
      <c r="O18" s="281">
        <v>1698250111</v>
      </c>
      <c r="P18" s="281">
        <v>1907543430</v>
      </c>
      <c r="Q18" s="281">
        <v>1706676354</v>
      </c>
      <c r="R18" s="281">
        <v>1883593782</v>
      </c>
      <c r="S18" s="281">
        <v>961548958.57999992</v>
      </c>
      <c r="T18" s="281">
        <v>1537830553</v>
      </c>
    </row>
    <row r="19" spans="1:20" ht="14.25" x14ac:dyDescent="0.2">
      <c r="A19" s="123"/>
      <c r="B19" s="132"/>
      <c r="C19" s="132"/>
      <c r="D19" s="132"/>
      <c r="E19" s="132"/>
      <c r="F19" s="132"/>
      <c r="G19" s="132"/>
      <c r="H19" s="132"/>
      <c r="I19" s="132"/>
      <c r="J19" s="132"/>
      <c r="K19" s="132"/>
      <c r="L19" s="279"/>
      <c r="M19" s="280"/>
      <c r="N19" s="132"/>
      <c r="O19" s="132"/>
      <c r="P19" s="132"/>
      <c r="Q19" s="132"/>
      <c r="R19" s="132"/>
      <c r="T19" s="14"/>
    </row>
    <row r="20" spans="1:20" ht="14.25" x14ac:dyDescent="0.2">
      <c r="A20" s="123" t="s">
        <v>67</v>
      </c>
      <c r="B20" s="284">
        <v>1339117359.72</v>
      </c>
      <c r="C20" s="284">
        <v>1830080669.8599999</v>
      </c>
      <c r="D20" s="284">
        <v>2158605310.27</v>
      </c>
      <c r="E20" s="284">
        <v>2720977386.6700001</v>
      </c>
      <c r="F20" s="284">
        <v>2473572353.0700002</v>
      </c>
      <c r="G20" s="284">
        <v>1713787318.1900001</v>
      </c>
      <c r="H20" s="284">
        <v>945302882.48000002</v>
      </c>
      <c r="I20" s="284">
        <v>1017475910.15</v>
      </c>
      <c r="J20" s="284">
        <v>921413942.65999997</v>
      </c>
      <c r="K20" s="284">
        <v>742170814.77999997</v>
      </c>
      <c r="L20" s="285">
        <v>1081850387</v>
      </c>
      <c r="M20" s="286">
        <v>1286594221.3599999</v>
      </c>
      <c r="N20" s="284">
        <v>1573919455.3199999</v>
      </c>
      <c r="O20" s="284">
        <v>1680352970</v>
      </c>
      <c r="P20" s="284">
        <v>1751888906</v>
      </c>
      <c r="Q20" s="284">
        <v>1568874848</v>
      </c>
      <c r="R20" s="284">
        <v>1282298569</v>
      </c>
      <c r="S20" s="284">
        <v>1021307118</v>
      </c>
      <c r="T20" s="284">
        <v>1762524183</v>
      </c>
    </row>
    <row r="21" spans="1:20" ht="14.25" x14ac:dyDescent="0.2">
      <c r="A21" s="123"/>
      <c r="B21" s="132"/>
      <c r="C21" s="132"/>
      <c r="D21" s="132"/>
      <c r="E21" s="132"/>
      <c r="F21" s="132"/>
      <c r="G21" s="132"/>
      <c r="H21" s="132"/>
      <c r="I21" s="132"/>
      <c r="J21" s="132"/>
      <c r="K21" s="132"/>
      <c r="L21" s="279"/>
      <c r="M21" s="280"/>
      <c r="N21" s="132"/>
      <c r="O21" s="132"/>
      <c r="P21" s="132"/>
      <c r="Q21" s="132"/>
      <c r="R21" s="132"/>
      <c r="T21" s="14"/>
    </row>
    <row r="22" spans="1:20" ht="15" x14ac:dyDescent="0.2">
      <c r="A22" s="125" t="s">
        <v>36</v>
      </c>
      <c r="B22" s="287">
        <v>3045729473.6199999</v>
      </c>
      <c r="C22" s="287">
        <v>3999973931.8299999</v>
      </c>
      <c r="D22" s="287">
        <v>5226751402.7200003</v>
      </c>
      <c r="E22" s="287">
        <v>6109074764.5299997</v>
      </c>
      <c r="F22" s="287">
        <v>5201151735.0200005</v>
      </c>
      <c r="G22" s="287">
        <v>3214253204.23</v>
      </c>
      <c r="H22" s="287">
        <v>2331479473.5799999</v>
      </c>
      <c r="I22" s="287">
        <v>2334741766.71</v>
      </c>
      <c r="J22" s="287">
        <v>1853123257.6600001</v>
      </c>
      <c r="K22" s="287">
        <v>1631294027.26</v>
      </c>
      <c r="L22" s="288">
        <v>2647786284.8299999</v>
      </c>
      <c r="M22" s="287">
        <v>3125859280.8499999</v>
      </c>
      <c r="N22" s="287">
        <v>3645367899.2800002</v>
      </c>
      <c r="O22" s="287">
        <v>3378603081</v>
      </c>
      <c r="P22" s="287">
        <v>3659432336</v>
      </c>
      <c r="Q22" s="287">
        <v>3275551202</v>
      </c>
      <c r="R22" s="287">
        <v>3165892351</v>
      </c>
      <c r="S22" s="287">
        <v>1982856076.5799999</v>
      </c>
      <c r="T22" s="287">
        <v>3300354736</v>
      </c>
    </row>
    <row r="24" spans="1:20" ht="12.75" customHeight="1" x14ac:dyDescent="0.2">
      <c r="A24" s="541" t="s">
        <v>191</v>
      </c>
      <c r="B24" s="551"/>
      <c r="C24" s="551"/>
      <c r="D24" s="551"/>
      <c r="E24" s="551"/>
      <c r="F24" s="551"/>
      <c r="G24" s="551"/>
      <c r="H24" s="551"/>
      <c r="I24" s="551"/>
      <c r="J24" s="551"/>
      <c r="K24" s="551"/>
      <c r="L24" s="551"/>
      <c r="M24" s="551"/>
      <c r="N24" s="551"/>
      <c r="O24" s="551"/>
      <c r="P24" s="551"/>
      <c r="Q24" s="551"/>
      <c r="R24" s="551"/>
    </row>
    <row r="25" spans="1:20" x14ac:dyDescent="0.2">
      <c r="A25" s="551"/>
      <c r="B25" s="551"/>
      <c r="C25" s="551"/>
      <c r="D25" s="551"/>
      <c r="E25" s="551"/>
      <c r="F25" s="551"/>
      <c r="G25" s="551"/>
      <c r="H25" s="551"/>
      <c r="I25" s="551"/>
      <c r="J25" s="551"/>
      <c r="K25" s="551"/>
      <c r="L25" s="551"/>
      <c r="M25" s="551"/>
      <c r="N25" s="551"/>
      <c r="O25" s="551"/>
      <c r="P25" s="551"/>
      <c r="Q25" s="551"/>
      <c r="R25" s="551"/>
    </row>
    <row r="26" spans="1:20" ht="16.149999999999999" customHeight="1" x14ac:dyDescent="0.2">
      <c r="A26" s="551"/>
      <c r="B26" s="551"/>
      <c r="C26" s="551"/>
      <c r="D26" s="551"/>
      <c r="E26" s="551"/>
      <c r="F26" s="551"/>
      <c r="G26" s="551"/>
      <c r="H26" s="551"/>
      <c r="I26" s="551"/>
      <c r="J26" s="551"/>
      <c r="K26" s="551"/>
      <c r="L26" s="551"/>
      <c r="M26" s="551"/>
      <c r="N26" s="551"/>
      <c r="O26" s="551"/>
      <c r="P26" s="551"/>
      <c r="Q26" s="551"/>
      <c r="R26" s="551"/>
    </row>
    <row r="29" spans="1:20" x14ac:dyDescent="0.2">
      <c r="A29" s="114" t="s">
        <v>174</v>
      </c>
      <c r="B29" s="8"/>
      <c r="T29" s="66" t="s">
        <v>88</v>
      </c>
    </row>
    <row r="30" spans="1:20" x14ac:dyDescent="0.2">
      <c r="A30" s="114" t="s">
        <v>175</v>
      </c>
      <c r="T30" s="67" t="s">
        <v>341</v>
      </c>
    </row>
    <row r="31" spans="1:20" x14ac:dyDescent="0.2">
      <c r="T31" s="68" t="s">
        <v>272</v>
      </c>
    </row>
    <row r="34" spans="1:18" x14ac:dyDescent="0.2">
      <c r="A34" s="8" t="s">
        <v>40</v>
      </c>
    </row>
    <row r="37" spans="1:18" x14ac:dyDescent="0.2">
      <c r="B37" s="153"/>
      <c r="C37" s="153"/>
      <c r="D37" s="153"/>
      <c r="E37" s="153"/>
      <c r="F37" s="153"/>
      <c r="G37" s="153"/>
      <c r="H37" s="153"/>
      <c r="I37" s="153"/>
      <c r="J37" s="153"/>
      <c r="K37" s="153"/>
      <c r="L37" s="153"/>
      <c r="M37" s="153"/>
      <c r="N37" s="153"/>
      <c r="O37" s="153"/>
      <c r="P37" s="153"/>
      <c r="Q37" s="153"/>
      <c r="R37" s="153"/>
    </row>
  </sheetData>
  <mergeCells count="1">
    <mergeCell ref="A24:R26"/>
  </mergeCells>
  <phoneticPr fontId="44" type="noConversion"/>
  <hyperlinks>
    <hyperlink ref="A3" r:id="rId1" xr:uid="{00000000-0004-0000-2500-000000000000}"/>
    <hyperlink ref="R1" location="Index!A1" display="Return to contents" xr:uid="{00000000-0004-0000-2500-000001000000}"/>
    <hyperlink ref="A34" location="Index!A1" display="Back to index" xr:uid="{00000000-0004-0000-2500-000002000000}"/>
  </hyperlinks>
  <pageMargins left="0.7" right="0.7" top="0.75" bottom="0.75" header="0.3" footer="0.3"/>
  <pageSetup paperSize="9" scale="72" fitToHeight="0" orientation="landscape"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6">
    <pageSetUpPr fitToPage="1"/>
  </sheetPr>
  <dimension ref="A1:AA37"/>
  <sheetViews>
    <sheetView showGridLines="0" zoomScale="81" zoomScaleNormal="81" workbookViewId="0"/>
  </sheetViews>
  <sheetFormatPr defaultColWidth="9.140625" defaultRowHeight="12.75" x14ac:dyDescent="0.2"/>
  <cols>
    <col min="1" max="1" width="21" style="3" customWidth="1"/>
    <col min="2" max="18" width="9.7109375" style="3" customWidth="1"/>
    <col min="19" max="20" width="9.140625" style="3"/>
    <col min="21" max="26" width="9.140625" style="16"/>
    <col min="27" max="16384" width="9.140625" style="3"/>
  </cols>
  <sheetData>
    <row r="1" spans="1:26" s="50" customFormat="1" ht="12.75" customHeight="1" x14ac:dyDescent="0.2">
      <c r="A1" s="86"/>
      <c r="B1" s="86"/>
      <c r="C1" s="86"/>
      <c r="D1" s="89"/>
      <c r="E1" s="87"/>
      <c r="R1" s="89" t="s">
        <v>130</v>
      </c>
      <c r="U1" s="51"/>
      <c r="V1" s="51"/>
      <c r="W1" s="51"/>
      <c r="X1" s="51"/>
      <c r="Y1" s="51"/>
      <c r="Z1" s="51"/>
    </row>
    <row r="2" spans="1:26" s="50" customFormat="1" ht="15.75" x14ac:dyDescent="0.25">
      <c r="A2" s="88" t="s">
        <v>101</v>
      </c>
      <c r="B2" s="86"/>
      <c r="C2" s="86"/>
      <c r="D2" s="86"/>
      <c r="E2" s="87"/>
      <c r="U2" s="51"/>
      <c r="V2" s="51"/>
      <c r="W2" s="51"/>
      <c r="X2" s="51"/>
      <c r="Y2" s="51"/>
      <c r="Z2" s="51"/>
    </row>
    <row r="3" spans="1:26" s="50" customFormat="1" ht="15" x14ac:dyDescent="0.2">
      <c r="A3" s="81" t="s">
        <v>102</v>
      </c>
      <c r="B3" s="86"/>
      <c r="C3" s="86"/>
      <c r="D3" s="86"/>
      <c r="E3" s="87"/>
      <c r="U3" s="51"/>
      <c r="V3" s="51"/>
      <c r="W3" s="51"/>
      <c r="X3" s="51"/>
      <c r="Y3" s="51"/>
      <c r="Z3" s="51"/>
    </row>
    <row r="4" spans="1:26" s="50" customFormat="1" ht="15" x14ac:dyDescent="0.2">
      <c r="A4" s="79"/>
      <c r="B4" s="86"/>
      <c r="C4" s="86"/>
      <c r="D4" s="86"/>
      <c r="E4" s="87"/>
      <c r="U4" s="51"/>
      <c r="V4" s="51"/>
      <c r="W4" s="51"/>
      <c r="X4" s="51"/>
      <c r="Y4" s="51"/>
      <c r="Z4" s="51"/>
    </row>
    <row r="5" spans="1:26" ht="18.75" x14ac:dyDescent="0.2">
      <c r="A5" s="118" t="s">
        <v>329</v>
      </c>
      <c r="B5" s="6"/>
    </row>
    <row r="6" spans="1:26" ht="14.25" x14ac:dyDescent="0.2">
      <c r="B6" s="517"/>
      <c r="C6" s="517"/>
      <c r="D6" s="517"/>
      <c r="E6" s="517"/>
      <c r="F6" s="517"/>
      <c r="G6" s="517"/>
      <c r="H6" s="517"/>
      <c r="I6" s="517"/>
      <c r="J6" s="517"/>
      <c r="K6" s="517"/>
      <c r="L6" s="523"/>
      <c r="M6" s="517"/>
      <c r="N6" s="517"/>
      <c r="O6" s="517"/>
      <c r="P6" s="517"/>
      <c r="Q6" s="517"/>
      <c r="R6" s="517"/>
      <c r="S6" s="517"/>
      <c r="T6" s="517"/>
    </row>
    <row r="7" spans="1:26" x14ac:dyDescent="0.2">
      <c r="R7" s="126"/>
      <c r="S7" s="126"/>
      <c r="T7" s="126" t="s">
        <v>38</v>
      </c>
    </row>
    <row r="8" spans="1:26" ht="14.25" x14ac:dyDescent="0.2">
      <c r="A8" s="119" t="s">
        <v>89</v>
      </c>
      <c r="B8" s="120" t="s">
        <v>41</v>
      </c>
      <c r="C8" s="120" t="s">
        <v>42</v>
      </c>
      <c r="D8" s="120" t="s">
        <v>43</v>
      </c>
      <c r="E8" s="120" t="s">
        <v>44</v>
      </c>
      <c r="F8" s="120" t="s">
        <v>45</v>
      </c>
      <c r="G8" s="120" t="s">
        <v>46</v>
      </c>
      <c r="H8" s="120" t="s">
        <v>47</v>
      </c>
      <c r="I8" s="120" t="s">
        <v>48</v>
      </c>
      <c r="J8" s="120" t="s">
        <v>49</v>
      </c>
      <c r="K8" s="120" t="s">
        <v>50</v>
      </c>
      <c r="L8" s="259" t="s">
        <v>51</v>
      </c>
      <c r="M8" s="120" t="s">
        <v>52</v>
      </c>
      <c r="N8" s="120" t="s">
        <v>53</v>
      </c>
      <c r="O8" s="120" t="s">
        <v>54</v>
      </c>
      <c r="P8" s="120" t="s">
        <v>55</v>
      </c>
      <c r="Q8" s="120" t="s">
        <v>76</v>
      </c>
      <c r="R8" s="120" t="s">
        <v>99</v>
      </c>
      <c r="S8" s="120" t="s">
        <v>241</v>
      </c>
      <c r="T8" s="120" t="s">
        <v>260</v>
      </c>
    </row>
    <row r="9" spans="1:26" s="74" customFormat="1" ht="15" x14ac:dyDescent="0.25">
      <c r="A9" s="511"/>
      <c r="B9" s="512"/>
      <c r="C9" s="512"/>
      <c r="D9" s="512"/>
      <c r="E9" s="512"/>
      <c r="F9" s="512"/>
      <c r="G9" s="512"/>
      <c r="H9" s="512"/>
      <c r="I9" s="512"/>
      <c r="J9" s="512"/>
      <c r="K9" s="512"/>
      <c r="L9" s="513"/>
      <c r="M9" s="512"/>
      <c r="N9" s="512"/>
      <c r="O9" s="512"/>
      <c r="P9" s="512"/>
      <c r="Q9" s="512"/>
      <c r="R9" s="512"/>
      <c r="U9" s="514"/>
      <c r="V9" s="514"/>
      <c r="W9" s="514"/>
      <c r="X9" s="514"/>
      <c r="Y9" s="514"/>
      <c r="Z9" s="514"/>
    </row>
    <row r="10" spans="1:26" s="74" customFormat="1" ht="14.25" x14ac:dyDescent="0.2">
      <c r="A10" s="491" t="s">
        <v>61</v>
      </c>
      <c r="B10" s="515">
        <v>163</v>
      </c>
      <c r="C10" s="515">
        <v>183</v>
      </c>
      <c r="D10" s="515">
        <v>210</v>
      </c>
      <c r="E10" s="515">
        <v>215</v>
      </c>
      <c r="F10" s="515">
        <v>218</v>
      </c>
      <c r="G10" s="515">
        <v>170</v>
      </c>
      <c r="H10" s="515">
        <v>102</v>
      </c>
      <c r="I10" s="515">
        <v>141</v>
      </c>
      <c r="J10" s="515">
        <v>132</v>
      </c>
      <c r="K10" s="515">
        <v>110</v>
      </c>
      <c r="L10" s="516">
        <v>122</v>
      </c>
      <c r="M10" s="515">
        <v>156</v>
      </c>
      <c r="N10" s="515">
        <v>125</v>
      </c>
      <c r="O10" s="515">
        <v>133</v>
      </c>
      <c r="P10" s="515">
        <v>132</v>
      </c>
      <c r="Q10" s="515">
        <v>147</v>
      </c>
      <c r="R10" s="515">
        <v>124</v>
      </c>
      <c r="S10" s="515">
        <v>110</v>
      </c>
      <c r="T10" s="515">
        <v>139</v>
      </c>
      <c r="U10" s="517"/>
      <c r="V10" s="518"/>
      <c r="W10" s="519"/>
      <c r="X10" s="519"/>
      <c r="Y10" s="520"/>
      <c r="Z10" s="520"/>
    </row>
    <row r="11" spans="1:26" s="74" customFormat="1" ht="14.25" x14ac:dyDescent="0.2">
      <c r="A11" s="491" t="s">
        <v>62</v>
      </c>
      <c r="B11" s="515">
        <v>135</v>
      </c>
      <c r="C11" s="515">
        <v>149</v>
      </c>
      <c r="D11" s="515">
        <v>166</v>
      </c>
      <c r="E11" s="515">
        <v>139</v>
      </c>
      <c r="F11" s="515">
        <v>167</v>
      </c>
      <c r="G11" s="515">
        <v>92</v>
      </c>
      <c r="H11" s="515">
        <v>84</v>
      </c>
      <c r="I11" s="515">
        <v>76</v>
      </c>
      <c r="J11" s="515">
        <v>57</v>
      </c>
      <c r="K11" s="515">
        <v>67</v>
      </c>
      <c r="L11" s="516">
        <v>84</v>
      </c>
      <c r="M11" s="515">
        <v>111</v>
      </c>
      <c r="N11" s="515">
        <v>122</v>
      </c>
      <c r="O11" s="515">
        <v>142</v>
      </c>
      <c r="P11" s="515">
        <v>148</v>
      </c>
      <c r="Q11" s="515">
        <v>197</v>
      </c>
      <c r="R11" s="515">
        <v>127</v>
      </c>
      <c r="S11" s="515">
        <v>72</v>
      </c>
      <c r="T11" s="515">
        <v>109</v>
      </c>
      <c r="U11" s="517"/>
      <c r="V11" s="518"/>
      <c r="W11" s="519"/>
      <c r="X11" s="519"/>
      <c r="Y11" s="520"/>
      <c r="Z11" s="520"/>
    </row>
    <row r="12" spans="1:26" s="74" customFormat="1" ht="14.25" x14ac:dyDescent="0.2">
      <c r="A12" s="491" t="s">
        <v>63</v>
      </c>
      <c r="B12" s="515">
        <v>539</v>
      </c>
      <c r="C12" s="515">
        <v>587</v>
      </c>
      <c r="D12" s="515">
        <v>655</v>
      </c>
      <c r="E12" s="515">
        <v>656</v>
      </c>
      <c r="F12" s="515">
        <v>605</v>
      </c>
      <c r="G12" s="515">
        <v>355</v>
      </c>
      <c r="H12" s="515">
        <v>292</v>
      </c>
      <c r="I12" s="515">
        <v>321</v>
      </c>
      <c r="J12" s="515">
        <v>239</v>
      </c>
      <c r="K12" s="515">
        <v>267</v>
      </c>
      <c r="L12" s="516">
        <v>340</v>
      </c>
      <c r="M12" s="515">
        <v>456</v>
      </c>
      <c r="N12" s="515">
        <v>416</v>
      </c>
      <c r="O12" s="515">
        <v>470</v>
      </c>
      <c r="P12" s="515">
        <v>464</v>
      </c>
      <c r="Q12" s="515">
        <v>431</v>
      </c>
      <c r="R12" s="515">
        <v>374</v>
      </c>
      <c r="S12" s="515">
        <v>291</v>
      </c>
      <c r="T12" s="515">
        <v>357</v>
      </c>
      <c r="U12" s="517"/>
      <c r="V12" s="518"/>
      <c r="W12" s="519"/>
      <c r="X12" s="519"/>
      <c r="Y12" s="520"/>
      <c r="Z12" s="520"/>
    </row>
    <row r="13" spans="1:26" s="74" customFormat="1" ht="14.25" x14ac:dyDescent="0.2">
      <c r="A13" s="491" t="s">
        <v>64</v>
      </c>
      <c r="B13" s="515">
        <v>658</v>
      </c>
      <c r="C13" s="515">
        <v>703</v>
      </c>
      <c r="D13" s="515">
        <v>779</v>
      </c>
      <c r="E13" s="515">
        <v>812</v>
      </c>
      <c r="F13" s="515">
        <v>795</v>
      </c>
      <c r="G13" s="515">
        <v>524</v>
      </c>
      <c r="H13" s="515">
        <v>370</v>
      </c>
      <c r="I13" s="515">
        <v>393</v>
      </c>
      <c r="J13" s="515">
        <v>324</v>
      </c>
      <c r="K13" s="515">
        <v>364</v>
      </c>
      <c r="L13" s="516">
        <v>348</v>
      </c>
      <c r="M13" s="515">
        <v>464</v>
      </c>
      <c r="N13" s="515">
        <v>491</v>
      </c>
      <c r="O13" s="515">
        <v>513</v>
      </c>
      <c r="P13" s="515">
        <v>571</v>
      </c>
      <c r="Q13" s="515">
        <v>503</v>
      </c>
      <c r="R13" s="515">
        <v>467</v>
      </c>
      <c r="S13" s="515">
        <v>374</v>
      </c>
      <c r="T13" s="515">
        <v>450</v>
      </c>
      <c r="U13" s="517"/>
      <c r="V13" s="518"/>
      <c r="W13" s="519"/>
      <c r="X13" s="519"/>
      <c r="Y13" s="520"/>
      <c r="Z13" s="520"/>
    </row>
    <row r="14" spans="1:26" s="74" customFormat="1" ht="14.25" x14ac:dyDescent="0.2">
      <c r="A14" s="491" t="s">
        <v>65</v>
      </c>
      <c r="B14" s="515">
        <v>65</v>
      </c>
      <c r="C14" s="515">
        <v>45</v>
      </c>
      <c r="D14" s="515">
        <v>65</v>
      </c>
      <c r="E14" s="515">
        <v>66</v>
      </c>
      <c r="F14" s="515">
        <v>49</v>
      </c>
      <c r="G14" s="515">
        <v>34</v>
      </c>
      <c r="H14" s="515">
        <v>20</v>
      </c>
      <c r="I14" s="515">
        <v>33</v>
      </c>
      <c r="J14" s="515">
        <v>34</v>
      </c>
      <c r="K14" s="515">
        <v>31</v>
      </c>
      <c r="L14" s="516">
        <v>30</v>
      </c>
      <c r="M14" s="515">
        <v>32</v>
      </c>
      <c r="N14" s="515">
        <v>52</v>
      </c>
      <c r="O14" s="515">
        <v>42</v>
      </c>
      <c r="P14" s="515">
        <v>50</v>
      </c>
      <c r="Q14" s="515">
        <v>47</v>
      </c>
      <c r="R14" s="515">
        <v>47</v>
      </c>
      <c r="S14" s="515">
        <v>35</v>
      </c>
      <c r="T14" s="515">
        <v>37</v>
      </c>
      <c r="U14" s="517"/>
      <c r="V14" s="518"/>
      <c r="W14" s="519"/>
      <c r="X14" s="519"/>
      <c r="Y14" s="520"/>
      <c r="Z14" s="520"/>
    </row>
    <row r="15" spans="1:26" s="74" customFormat="1" ht="14.25" x14ac:dyDescent="0.2">
      <c r="A15" s="491" t="s">
        <v>66</v>
      </c>
      <c r="B15" s="515">
        <v>56</v>
      </c>
      <c r="C15" s="515">
        <v>69</v>
      </c>
      <c r="D15" s="515">
        <v>48</v>
      </c>
      <c r="E15" s="515">
        <v>73</v>
      </c>
      <c r="F15" s="515">
        <v>56</v>
      </c>
      <c r="G15" s="515">
        <v>42</v>
      </c>
      <c r="H15" s="515">
        <v>30</v>
      </c>
      <c r="I15" s="515">
        <v>35</v>
      </c>
      <c r="J15" s="515">
        <v>23</v>
      </c>
      <c r="K15" s="515">
        <v>41</v>
      </c>
      <c r="L15" s="516">
        <v>32</v>
      </c>
      <c r="M15" s="515">
        <v>43</v>
      </c>
      <c r="N15" s="515">
        <v>36</v>
      </c>
      <c r="O15" s="515">
        <v>40</v>
      </c>
      <c r="P15" s="515">
        <v>38</v>
      </c>
      <c r="Q15" s="515">
        <v>50</v>
      </c>
      <c r="R15" s="515">
        <v>58</v>
      </c>
      <c r="S15" s="515">
        <v>38</v>
      </c>
      <c r="T15" s="515">
        <v>55</v>
      </c>
      <c r="U15" s="517"/>
      <c r="V15" s="518"/>
      <c r="W15" s="519"/>
      <c r="X15" s="519"/>
      <c r="Y15" s="520"/>
      <c r="Z15" s="520"/>
    </row>
    <row r="16" spans="1:26" s="74" customFormat="1" ht="14.25" x14ac:dyDescent="0.2">
      <c r="A16" s="491" t="s">
        <v>27</v>
      </c>
      <c r="B16" s="515">
        <v>43</v>
      </c>
      <c r="C16" s="515">
        <v>34</v>
      </c>
      <c r="D16" s="515">
        <v>41</v>
      </c>
      <c r="E16" s="515">
        <v>39</v>
      </c>
      <c r="F16" s="515">
        <v>56</v>
      </c>
      <c r="G16" s="515">
        <v>23</v>
      </c>
      <c r="H16" s="515">
        <v>17</v>
      </c>
      <c r="I16" s="515">
        <v>31</v>
      </c>
      <c r="J16" s="515">
        <v>29</v>
      </c>
      <c r="K16" s="515">
        <v>17</v>
      </c>
      <c r="L16" s="516">
        <v>39</v>
      </c>
      <c r="M16" s="515">
        <v>40</v>
      </c>
      <c r="N16" s="515">
        <v>39</v>
      </c>
      <c r="O16" s="515">
        <v>33</v>
      </c>
      <c r="P16" s="515">
        <v>36</v>
      </c>
      <c r="Q16" s="515">
        <v>41</v>
      </c>
      <c r="R16" s="515">
        <v>56</v>
      </c>
      <c r="S16" s="515">
        <v>27</v>
      </c>
      <c r="T16" s="515">
        <v>50</v>
      </c>
      <c r="U16" s="517"/>
      <c r="V16" s="518"/>
      <c r="W16" s="519"/>
      <c r="X16" s="519"/>
      <c r="Y16" s="520"/>
      <c r="Z16" s="520"/>
    </row>
    <row r="17" spans="1:27" s="74" customFormat="1" ht="15" x14ac:dyDescent="0.25">
      <c r="A17" s="491"/>
      <c r="B17" s="521"/>
      <c r="C17" s="521"/>
      <c r="D17" s="521"/>
      <c r="E17" s="521"/>
      <c r="F17" s="521"/>
      <c r="G17" s="521"/>
      <c r="H17" s="521"/>
      <c r="I17" s="521"/>
      <c r="J17" s="521"/>
      <c r="K17" s="521"/>
      <c r="L17" s="292"/>
      <c r="M17" s="521"/>
      <c r="N17" s="521"/>
      <c r="O17" s="521"/>
      <c r="P17" s="521"/>
      <c r="Q17" s="521"/>
      <c r="R17" s="521"/>
      <c r="S17" s="521"/>
      <c r="U17" s="514"/>
      <c r="V17" s="514"/>
      <c r="W17" s="514"/>
      <c r="X17" s="514"/>
      <c r="Y17" s="514"/>
      <c r="Z17" s="514"/>
    </row>
    <row r="18" spans="1:27" s="74" customFormat="1" ht="30" x14ac:dyDescent="0.25">
      <c r="A18" s="522" t="s">
        <v>86</v>
      </c>
      <c r="B18" s="291">
        <v>1659</v>
      </c>
      <c r="C18" s="291">
        <v>1770</v>
      </c>
      <c r="D18" s="291">
        <v>1964</v>
      </c>
      <c r="E18" s="291">
        <v>2000</v>
      </c>
      <c r="F18" s="291">
        <v>1946</v>
      </c>
      <c r="G18" s="291">
        <v>1240</v>
      </c>
      <c r="H18" s="291">
        <v>915</v>
      </c>
      <c r="I18" s="291">
        <v>1030</v>
      </c>
      <c r="J18" s="291">
        <v>838</v>
      </c>
      <c r="K18" s="291">
        <v>897</v>
      </c>
      <c r="L18" s="292">
        <v>995</v>
      </c>
      <c r="M18" s="293">
        <v>1302</v>
      </c>
      <c r="N18" s="291">
        <v>1281</v>
      </c>
      <c r="O18" s="291">
        <v>1373</v>
      </c>
      <c r="P18" s="291">
        <v>1439</v>
      </c>
      <c r="Q18" s="291">
        <v>1416</v>
      </c>
      <c r="R18" s="291">
        <v>1253</v>
      </c>
      <c r="S18" s="291">
        <v>947</v>
      </c>
      <c r="T18" s="291">
        <v>1197</v>
      </c>
      <c r="U18" s="514"/>
      <c r="V18" s="514"/>
      <c r="W18" s="514"/>
      <c r="X18" s="514"/>
      <c r="Y18" s="514"/>
      <c r="Z18" s="514"/>
    </row>
    <row r="19" spans="1:27" ht="14.25" x14ac:dyDescent="0.2">
      <c r="A19" s="123"/>
      <c r="B19" s="137"/>
      <c r="C19" s="137"/>
      <c r="D19" s="137"/>
      <c r="E19" s="137"/>
      <c r="F19" s="137"/>
      <c r="G19" s="137"/>
      <c r="H19" s="137"/>
      <c r="I19" s="137"/>
      <c r="J19" s="137"/>
      <c r="K19" s="137"/>
      <c r="L19" s="269"/>
      <c r="M19" s="239"/>
      <c r="N19" s="137"/>
      <c r="O19" s="137"/>
      <c r="P19" s="137"/>
      <c r="Q19" s="137"/>
      <c r="R19" s="137"/>
    </row>
    <row r="20" spans="1:27" ht="14.25" x14ac:dyDescent="0.2">
      <c r="A20" s="123" t="s">
        <v>67</v>
      </c>
      <c r="B20" s="137">
        <v>2953</v>
      </c>
      <c r="C20" s="137">
        <v>3206</v>
      </c>
      <c r="D20" s="137">
        <v>3120</v>
      </c>
      <c r="E20" s="137">
        <v>3362</v>
      </c>
      <c r="F20" s="137">
        <v>3452</v>
      </c>
      <c r="G20" s="137">
        <v>2415</v>
      </c>
      <c r="H20" s="137">
        <v>1937</v>
      </c>
      <c r="I20" s="137">
        <v>2005</v>
      </c>
      <c r="J20" s="137">
        <v>1938</v>
      </c>
      <c r="K20" s="137">
        <v>1768</v>
      </c>
      <c r="L20" s="269">
        <v>1861</v>
      </c>
      <c r="M20" s="239">
        <v>2492</v>
      </c>
      <c r="N20" s="137">
        <v>2793</v>
      </c>
      <c r="O20" s="137">
        <v>3033</v>
      </c>
      <c r="P20" s="137">
        <v>3089</v>
      </c>
      <c r="Q20" s="137">
        <v>3221</v>
      </c>
      <c r="R20" s="137">
        <v>2929</v>
      </c>
      <c r="S20" s="137">
        <v>2524</v>
      </c>
      <c r="T20" s="137">
        <v>3180</v>
      </c>
    </row>
    <row r="21" spans="1:27" ht="14.25" x14ac:dyDescent="0.2">
      <c r="A21" s="123"/>
      <c r="B21" s="137"/>
      <c r="C21" s="137"/>
      <c r="D21" s="137"/>
      <c r="E21" s="137"/>
      <c r="F21" s="137"/>
      <c r="G21" s="137"/>
      <c r="H21" s="137"/>
      <c r="I21" s="137"/>
      <c r="J21" s="137"/>
      <c r="K21" s="137"/>
      <c r="L21" s="269"/>
      <c r="M21" s="239"/>
      <c r="N21" s="137"/>
      <c r="O21" s="137"/>
      <c r="P21" s="137"/>
      <c r="Q21" s="137"/>
      <c r="R21" s="137"/>
    </row>
    <row r="22" spans="1:27" ht="15" x14ac:dyDescent="0.2">
      <c r="A22" s="125" t="s">
        <v>36</v>
      </c>
      <c r="B22" s="289">
        <v>4612</v>
      </c>
      <c r="C22" s="289">
        <v>4976</v>
      </c>
      <c r="D22" s="289">
        <v>5084</v>
      </c>
      <c r="E22" s="289">
        <v>5362</v>
      </c>
      <c r="F22" s="289">
        <v>5398</v>
      </c>
      <c r="G22" s="289">
        <v>3655</v>
      </c>
      <c r="H22" s="289">
        <v>2852</v>
      </c>
      <c r="I22" s="289">
        <v>3035</v>
      </c>
      <c r="J22" s="289">
        <v>2776</v>
      </c>
      <c r="K22" s="289">
        <v>2665</v>
      </c>
      <c r="L22" s="290">
        <v>2856</v>
      </c>
      <c r="M22" s="289">
        <v>3794</v>
      </c>
      <c r="N22" s="289">
        <v>4074</v>
      </c>
      <c r="O22" s="289">
        <v>4406</v>
      </c>
      <c r="P22" s="289">
        <v>4528</v>
      </c>
      <c r="Q22" s="289">
        <v>4637</v>
      </c>
      <c r="R22" s="289">
        <v>4182</v>
      </c>
      <c r="S22" s="289">
        <v>3471</v>
      </c>
      <c r="T22" s="289">
        <v>4377</v>
      </c>
    </row>
    <row r="23" spans="1:27" x14ac:dyDescent="0.2">
      <c r="B23" s="21"/>
      <c r="C23" s="21"/>
      <c r="D23" s="21"/>
      <c r="E23" s="21"/>
      <c r="F23" s="21"/>
      <c r="G23" s="21"/>
      <c r="H23" s="21"/>
      <c r="I23" s="21"/>
      <c r="J23" s="21"/>
      <c r="K23" s="21"/>
      <c r="L23" s="21"/>
      <c r="M23" s="21"/>
      <c r="N23" s="21"/>
      <c r="O23" s="21"/>
      <c r="P23" s="21"/>
      <c r="Q23" s="21"/>
      <c r="R23" s="21"/>
    </row>
    <row r="24" spans="1:27" ht="12.75" customHeight="1" x14ac:dyDescent="0.2">
      <c r="A24" s="541" t="s">
        <v>191</v>
      </c>
      <c r="B24" s="551"/>
      <c r="C24" s="551"/>
      <c r="D24" s="551"/>
      <c r="E24" s="551"/>
      <c r="F24" s="551"/>
      <c r="G24" s="551"/>
      <c r="H24" s="551"/>
      <c r="I24" s="551"/>
      <c r="J24" s="551"/>
      <c r="K24" s="551"/>
      <c r="L24" s="551"/>
      <c r="M24" s="551"/>
      <c r="N24" s="551"/>
      <c r="O24" s="551"/>
      <c r="P24" s="551"/>
      <c r="Q24" s="551"/>
      <c r="R24" s="551"/>
    </row>
    <row r="25" spans="1:27" x14ac:dyDescent="0.2">
      <c r="A25" s="551"/>
      <c r="B25" s="551"/>
      <c r="C25" s="551"/>
      <c r="D25" s="551"/>
      <c r="E25" s="551"/>
      <c r="F25" s="551"/>
      <c r="G25" s="551"/>
      <c r="H25" s="551"/>
      <c r="I25" s="551"/>
      <c r="J25" s="551"/>
      <c r="K25" s="551"/>
      <c r="L25" s="551"/>
      <c r="M25" s="551"/>
      <c r="N25" s="551"/>
      <c r="O25" s="551"/>
      <c r="P25" s="551"/>
      <c r="Q25" s="551"/>
      <c r="R25" s="551"/>
    </row>
    <row r="26" spans="1:27" ht="16.899999999999999" customHeight="1" x14ac:dyDescent="0.2">
      <c r="A26" s="551"/>
      <c r="B26" s="551"/>
      <c r="C26" s="551"/>
      <c r="D26" s="551"/>
      <c r="E26" s="551"/>
      <c r="F26" s="551"/>
      <c r="G26" s="551"/>
      <c r="H26" s="551"/>
      <c r="I26" s="551"/>
      <c r="J26" s="551"/>
      <c r="K26" s="551"/>
      <c r="L26" s="551"/>
      <c r="M26" s="551"/>
      <c r="N26" s="551"/>
      <c r="O26" s="551"/>
      <c r="P26" s="551"/>
      <c r="Q26" s="551"/>
      <c r="R26" s="551"/>
    </row>
    <row r="29" spans="1:27" x14ac:dyDescent="0.2">
      <c r="A29" s="114" t="s">
        <v>174</v>
      </c>
      <c r="B29" s="8"/>
      <c r="T29" s="66" t="s">
        <v>88</v>
      </c>
      <c r="U29" s="3"/>
      <c r="AA29" s="16"/>
    </row>
    <row r="30" spans="1:27" x14ac:dyDescent="0.2">
      <c r="A30" s="114" t="s">
        <v>175</v>
      </c>
      <c r="T30" s="67" t="s">
        <v>341</v>
      </c>
      <c r="U30" s="3"/>
      <c r="AA30" s="16"/>
    </row>
    <row r="31" spans="1:27" x14ac:dyDescent="0.2">
      <c r="T31" s="68" t="s">
        <v>272</v>
      </c>
      <c r="U31" s="3"/>
      <c r="AA31" s="16"/>
    </row>
    <row r="32" spans="1:27" x14ac:dyDescent="0.2">
      <c r="U32" s="3"/>
      <c r="AA32" s="16"/>
    </row>
    <row r="33" spans="1:27" x14ac:dyDescent="0.2">
      <c r="U33" s="3"/>
      <c r="AA33" s="16"/>
    </row>
    <row r="34" spans="1:27" x14ac:dyDescent="0.2">
      <c r="A34" s="8" t="s">
        <v>40</v>
      </c>
      <c r="U34" s="3"/>
      <c r="AA34" s="16"/>
    </row>
    <row r="37" spans="1:27" x14ac:dyDescent="0.2">
      <c r="B37" s="21"/>
      <c r="C37" s="21"/>
      <c r="D37" s="21"/>
      <c r="E37" s="21"/>
      <c r="F37" s="21"/>
      <c r="G37" s="21"/>
      <c r="H37" s="21"/>
      <c r="I37" s="21"/>
      <c r="J37" s="21"/>
      <c r="K37" s="21"/>
      <c r="L37" s="21"/>
      <c r="M37" s="21"/>
      <c r="N37" s="21"/>
      <c r="O37" s="21"/>
      <c r="P37" s="21"/>
      <c r="Q37" s="21"/>
      <c r="R37" s="21"/>
    </row>
  </sheetData>
  <mergeCells count="1">
    <mergeCell ref="A24:R26"/>
  </mergeCells>
  <phoneticPr fontId="44" type="noConversion"/>
  <conditionalFormatting sqref="V10:V16">
    <cfRule type="cellIs" dxfId="8" priority="5" stopIfTrue="1" operator="lessThan">
      <formula>0</formula>
    </cfRule>
    <cfRule type="cellIs" dxfId="7" priority="6" stopIfTrue="1" operator="greaterThan">
      <formula>0</formula>
    </cfRule>
  </conditionalFormatting>
  <conditionalFormatting sqref="W10:W16">
    <cfRule type="cellIs" dxfId="6" priority="3" stopIfTrue="1" operator="greaterThan">
      <formula>0</formula>
    </cfRule>
    <cfRule type="cellIs" dxfId="5" priority="4" stopIfTrue="1" operator="lessThan">
      <formula>0</formula>
    </cfRule>
  </conditionalFormatting>
  <conditionalFormatting sqref="X10:X16">
    <cfRule type="cellIs" dxfId="4" priority="1" stopIfTrue="1" operator="greaterThan">
      <formula>0</formula>
    </cfRule>
    <cfRule type="cellIs" dxfId="3" priority="2" stopIfTrue="1" operator="lessThan">
      <formula>0</formula>
    </cfRule>
  </conditionalFormatting>
  <hyperlinks>
    <hyperlink ref="A3" r:id="rId1" xr:uid="{00000000-0004-0000-2600-000000000000}"/>
    <hyperlink ref="R1" location="Index!A1" display="Return to contents" xr:uid="{00000000-0004-0000-2600-000001000000}"/>
    <hyperlink ref="A34" location="Index!A1" display="Back to index" xr:uid="{00000000-0004-0000-2600-000002000000}"/>
  </hyperlinks>
  <pageMargins left="0.7" right="0.7" top="0.75" bottom="0.75" header="0.3" footer="0.3"/>
  <pageSetup paperSize="9" scale="76" fitToHeight="0" orientation="landscap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pageSetUpPr fitToPage="1"/>
  </sheetPr>
  <dimension ref="A1:Q41"/>
  <sheetViews>
    <sheetView zoomScale="69" zoomScaleNormal="69" workbookViewId="0"/>
  </sheetViews>
  <sheetFormatPr defaultColWidth="9.140625" defaultRowHeight="12.75" x14ac:dyDescent="0.2"/>
  <cols>
    <col min="1" max="1" width="12.28515625" style="12" customWidth="1"/>
    <col min="2" max="2" width="10.140625" style="12" customWidth="1"/>
    <col min="3" max="16384" width="9.140625" style="12"/>
  </cols>
  <sheetData>
    <row r="1" spans="1:7" s="50" customFormat="1" ht="12.75" customHeight="1" x14ac:dyDescent="0.2">
      <c r="A1" s="86"/>
      <c r="B1" s="86"/>
      <c r="C1" s="86"/>
      <c r="D1" s="89"/>
      <c r="E1" s="87"/>
      <c r="G1" s="89" t="s">
        <v>130</v>
      </c>
    </row>
    <row r="2" spans="1:7" s="50" customFormat="1" ht="15.75" x14ac:dyDescent="0.25">
      <c r="A2" s="88" t="s">
        <v>101</v>
      </c>
      <c r="B2" s="86"/>
      <c r="C2" s="86"/>
      <c r="D2" s="86"/>
      <c r="E2" s="87"/>
    </row>
    <row r="3" spans="1:7" s="50" customFormat="1" ht="15" x14ac:dyDescent="0.2">
      <c r="A3" s="81" t="s">
        <v>102</v>
      </c>
      <c r="B3" s="86"/>
      <c r="C3" s="86"/>
      <c r="D3" s="86"/>
      <c r="E3" s="87"/>
    </row>
    <row r="4" spans="1:7" s="50" customFormat="1" ht="15" x14ac:dyDescent="0.2">
      <c r="A4" s="79"/>
      <c r="B4" s="86"/>
      <c r="C4" s="86"/>
      <c r="D4" s="86"/>
      <c r="E4" s="87"/>
    </row>
    <row r="5" spans="1:7" ht="12.75" customHeight="1" x14ac:dyDescent="0.25">
      <c r="A5" s="206" t="s">
        <v>330</v>
      </c>
      <c r="B5" s="32"/>
      <c r="C5" s="32"/>
      <c r="D5" s="32"/>
      <c r="E5" s="32"/>
    </row>
    <row r="6" spans="1:7" ht="12.75" customHeight="1" x14ac:dyDescent="0.2">
      <c r="A6" s="35"/>
      <c r="B6" s="32"/>
      <c r="C6" s="32"/>
      <c r="D6" s="32"/>
      <c r="E6" s="32"/>
    </row>
    <row r="7" spans="1:7" x14ac:dyDescent="0.2">
      <c r="A7" s="32"/>
      <c r="B7" s="294" t="s">
        <v>38</v>
      </c>
      <c r="C7" s="32"/>
      <c r="D7" s="32"/>
      <c r="E7" s="32"/>
    </row>
    <row r="8" spans="1:7" ht="28.5" x14ac:dyDescent="0.2">
      <c r="A8" s="295" t="s">
        <v>68</v>
      </c>
      <c r="B8" s="296" t="s">
        <v>71</v>
      </c>
      <c r="C8" s="32"/>
      <c r="D8" s="32"/>
      <c r="E8" s="32"/>
    </row>
    <row r="9" spans="1:7" ht="14.25" x14ac:dyDescent="0.2">
      <c r="A9" s="297" t="s">
        <v>41</v>
      </c>
      <c r="B9" s="298">
        <v>839</v>
      </c>
      <c r="C9" s="32"/>
      <c r="D9" s="32"/>
      <c r="E9" s="32"/>
    </row>
    <row r="10" spans="1:7" ht="14.25" x14ac:dyDescent="0.2">
      <c r="A10" s="297" t="s">
        <v>42</v>
      </c>
      <c r="B10" s="298">
        <v>763</v>
      </c>
      <c r="C10" s="32"/>
      <c r="D10" s="32"/>
      <c r="E10" s="32"/>
    </row>
    <row r="11" spans="1:7" ht="14.25" x14ac:dyDescent="0.2">
      <c r="A11" s="297" t="s">
        <v>43</v>
      </c>
      <c r="B11" s="298">
        <v>878</v>
      </c>
      <c r="C11" s="32"/>
      <c r="D11" s="32"/>
      <c r="E11" s="32"/>
    </row>
    <row r="12" spans="1:7" ht="14.25" x14ac:dyDescent="0.2">
      <c r="A12" s="297" t="s">
        <v>44</v>
      </c>
      <c r="B12" s="298">
        <v>1052</v>
      </c>
      <c r="C12" s="32"/>
      <c r="D12" s="32"/>
      <c r="E12" s="32"/>
    </row>
    <row r="13" spans="1:7" ht="14.25" x14ac:dyDescent="0.2">
      <c r="A13" s="80" t="s">
        <v>45</v>
      </c>
      <c r="B13" s="142">
        <v>1178</v>
      </c>
      <c r="C13" s="32"/>
      <c r="D13" s="32"/>
      <c r="E13" s="32"/>
    </row>
    <row r="14" spans="1:7" ht="14.25" x14ac:dyDescent="0.2">
      <c r="A14" s="80" t="s">
        <v>46</v>
      </c>
      <c r="B14" s="142">
        <v>806</v>
      </c>
      <c r="C14" s="32"/>
      <c r="D14" s="32"/>
      <c r="E14" s="32"/>
    </row>
    <row r="15" spans="1:7" ht="14.25" x14ac:dyDescent="0.2">
      <c r="A15" s="80" t="s">
        <v>47</v>
      </c>
      <c r="B15" s="142">
        <v>716</v>
      </c>
      <c r="C15" s="32"/>
      <c r="D15" s="32"/>
      <c r="E15" s="32"/>
    </row>
    <row r="16" spans="1:7" ht="14.25" x14ac:dyDescent="0.2">
      <c r="A16" s="80" t="s">
        <v>48</v>
      </c>
      <c r="B16" s="142">
        <v>707</v>
      </c>
      <c r="C16" s="32"/>
      <c r="D16" s="32"/>
      <c r="E16" s="32"/>
    </row>
    <row r="17" spans="1:17" ht="14.25" x14ac:dyDescent="0.2">
      <c r="A17" s="80" t="s">
        <v>49</v>
      </c>
      <c r="B17" s="142">
        <v>714</v>
      </c>
      <c r="C17" s="32"/>
      <c r="D17" s="32"/>
      <c r="E17" s="32"/>
    </row>
    <row r="18" spans="1:17" ht="14.25" x14ac:dyDescent="0.2">
      <c r="A18" s="80" t="s">
        <v>50</v>
      </c>
      <c r="B18" s="142">
        <v>679</v>
      </c>
      <c r="C18" s="32"/>
      <c r="D18" s="32"/>
      <c r="E18" s="32"/>
    </row>
    <row r="19" spans="1:17" ht="14.25" x14ac:dyDescent="0.2">
      <c r="A19" s="80" t="s">
        <v>51</v>
      </c>
      <c r="B19" s="142">
        <v>707</v>
      </c>
      <c r="C19" s="32"/>
      <c r="D19" s="32"/>
      <c r="E19" s="32"/>
    </row>
    <row r="20" spans="1:17" ht="14.25" x14ac:dyDescent="0.2">
      <c r="A20" s="80" t="s">
        <v>52</v>
      </c>
      <c r="B20" s="142">
        <v>581</v>
      </c>
      <c r="C20" s="32"/>
      <c r="D20" s="32"/>
      <c r="E20" s="32"/>
    </row>
    <row r="21" spans="1:17" ht="14.25" x14ac:dyDescent="0.2">
      <c r="A21" s="80" t="s">
        <v>53</v>
      </c>
      <c r="B21" s="142">
        <v>894</v>
      </c>
      <c r="C21" s="32"/>
      <c r="D21" s="32"/>
      <c r="E21" s="32"/>
    </row>
    <row r="22" spans="1:17" ht="14.25" x14ac:dyDescent="0.2">
      <c r="A22" s="80" t="s">
        <v>54</v>
      </c>
      <c r="B22" s="142">
        <v>899</v>
      </c>
      <c r="C22" s="32"/>
      <c r="D22" s="32"/>
      <c r="E22" s="32"/>
    </row>
    <row r="23" spans="1:17" ht="14.25" x14ac:dyDescent="0.2">
      <c r="A23" s="80" t="s">
        <v>55</v>
      </c>
      <c r="B23" s="142">
        <v>746</v>
      </c>
      <c r="C23" s="32"/>
      <c r="D23" s="32"/>
      <c r="E23" s="32"/>
    </row>
    <row r="24" spans="1:17" ht="14.25" x14ac:dyDescent="0.2">
      <c r="A24" s="80" t="s">
        <v>76</v>
      </c>
      <c r="B24" s="142">
        <v>700</v>
      </c>
      <c r="C24" s="32"/>
      <c r="D24" s="32"/>
      <c r="E24" s="32"/>
    </row>
    <row r="25" spans="1:17" ht="14.25" x14ac:dyDescent="0.2">
      <c r="A25" s="436" t="s">
        <v>99</v>
      </c>
      <c r="B25" s="142">
        <v>745</v>
      </c>
      <c r="C25" s="32"/>
      <c r="D25" s="32"/>
      <c r="E25" s="32"/>
    </row>
    <row r="26" spans="1:17" ht="14.25" x14ac:dyDescent="0.2">
      <c r="A26" s="470" t="s">
        <v>241</v>
      </c>
      <c r="B26" s="435">
        <v>441</v>
      </c>
      <c r="C26" s="32"/>
      <c r="D26" s="32"/>
      <c r="E26" s="32"/>
    </row>
    <row r="27" spans="1:17" ht="15" thickBot="1" x14ac:dyDescent="0.25">
      <c r="A27" s="471" t="s">
        <v>260</v>
      </c>
      <c r="B27" s="472">
        <v>669</v>
      </c>
      <c r="C27" s="32"/>
      <c r="D27" s="32"/>
      <c r="E27" s="32"/>
    </row>
    <row r="28" spans="1:17" ht="15" thickTop="1" x14ac:dyDescent="0.2">
      <c r="A28" s="297"/>
      <c r="B28" s="435"/>
      <c r="C28" s="32"/>
      <c r="D28" s="32"/>
      <c r="E28" s="32"/>
    </row>
    <row r="29" spans="1:17" x14ac:dyDescent="0.2">
      <c r="A29" s="32"/>
      <c r="B29" s="32"/>
      <c r="C29" s="32"/>
      <c r="D29" s="32"/>
      <c r="E29" s="32"/>
    </row>
    <row r="30" spans="1:17" x14ac:dyDescent="0.2">
      <c r="A30" s="541" t="s">
        <v>221</v>
      </c>
      <c r="B30" s="551"/>
      <c r="C30" s="551"/>
      <c r="D30" s="551"/>
      <c r="E30" s="551"/>
      <c r="F30" s="551"/>
      <c r="G30" s="551"/>
      <c r="H30" s="551"/>
      <c r="I30" s="551"/>
      <c r="J30" s="551"/>
      <c r="K30" s="551"/>
      <c r="L30" s="551"/>
      <c r="M30" s="551"/>
      <c r="N30" s="551"/>
      <c r="O30" s="551"/>
      <c r="P30" s="551"/>
      <c r="Q30" s="551"/>
    </row>
    <row r="31" spans="1:17" x14ac:dyDescent="0.2">
      <c r="A31" s="551"/>
      <c r="B31" s="551"/>
      <c r="C31" s="551"/>
      <c r="D31" s="551"/>
      <c r="E31" s="551"/>
      <c r="F31" s="551"/>
      <c r="G31" s="551"/>
      <c r="H31" s="551"/>
      <c r="I31" s="551"/>
      <c r="J31" s="551"/>
      <c r="K31" s="551"/>
      <c r="L31" s="551"/>
      <c r="M31" s="551"/>
      <c r="N31" s="551"/>
      <c r="O31" s="551"/>
      <c r="P31" s="551"/>
      <c r="Q31" s="551"/>
    </row>
    <row r="32" spans="1:17" x14ac:dyDescent="0.2">
      <c r="A32" s="551"/>
      <c r="B32" s="551"/>
      <c r="C32" s="551"/>
      <c r="D32" s="551"/>
      <c r="E32" s="551"/>
      <c r="F32" s="551"/>
      <c r="G32" s="551"/>
      <c r="H32" s="551"/>
      <c r="I32" s="551"/>
      <c r="J32" s="551"/>
      <c r="K32" s="551"/>
      <c r="L32" s="551"/>
      <c r="M32" s="551"/>
      <c r="N32" s="551"/>
      <c r="O32" s="551"/>
      <c r="P32" s="551"/>
      <c r="Q32" s="551"/>
    </row>
    <row r="33" spans="1:17" ht="17.45" customHeight="1" x14ac:dyDescent="0.2">
      <c r="A33" s="551"/>
      <c r="B33" s="551"/>
      <c r="C33" s="551"/>
      <c r="D33" s="551"/>
      <c r="E33" s="551"/>
      <c r="F33" s="551"/>
      <c r="G33" s="551"/>
      <c r="H33" s="551"/>
      <c r="I33" s="551"/>
      <c r="J33" s="551"/>
      <c r="K33" s="551"/>
      <c r="L33" s="551"/>
      <c r="M33" s="551"/>
      <c r="N33" s="551"/>
      <c r="O33" s="551"/>
      <c r="P33" s="551"/>
      <c r="Q33" s="551"/>
    </row>
    <row r="34" spans="1:17" x14ac:dyDescent="0.2">
      <c r="A34" s="9"/>
    </row>
    <row r="36" spans="1:17" x14ac:dyDescent="0.2">
      <c r="A36" s="114" t="s">
        <v>174</v>
      </c>
      <c r="Q36" s="66" t="s">
        <v>88</v>
      </c>
    </row>
    <row r="37" spans="1:17" x14ac:dyDescent="0.2">
      <c r="A37" s="114" t="s">
        <v>175</v>
      </c>
      <c r="Q37" s="67" t="s">
        <v>341</v>
      </c>
    </row>
    <row r="38" spans="1:17" x14ac:dyDescent="0.2">
      <c r="A38" s="3"/>
      <c r="Q38" s="68" t="s">
        <v>272</v>
      </c>
    </row>
    <row r="39" spans="1:17" x14ac:dyDescent="0.2">
      <c r="A39" s="3"/>
    </row>
    <row r="40" spans="1:17" x14ac:dyDescent="0.2">
      <c r="A40" s="3"/>
    </row>
    <row r="41" spans="1:17" x14ac:dyDescent="0.2">
      <c r="A41" s="8" t="s">
        <v>40</v>
      </c>
    </row>
  </sheetData>
  <mergeCells count="1">
    <mergeCell ref="A30:Q33"/>
  </mergeCells>
  <phoneticPr fontId="46" type="noConversion"/>
  <hyperlinks>
    <hyperlink ref="A19" location="Index!A1" display="Back to index" xr:uid="{00000000-0004-0000-2700-000000000000}"/>
    <hyperlink ref="A3" r:id="rId1" xr:uid="{00000000-0004-0000-2700-000001000000}"/>
    <hyperlink ref="G1" location="Index!A1" display="Return to contents" xr:uid="{00000000-0004-0000-2700-000002000000}"/>
    <hyperlink ref="A41" location="Index!A1" display="Back to index" xr:uid="{00000000-0004-0000-2700-000003000000}"/>
  </hyperlinks>
  <pageMargins left="0.7" right="0.7" top="0.75" bottom="0.75" header="0.3" footer="0.3"/>
  <pageSetup paperSize="9" fitToHeight="0" orientation="landscape"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pageSetUpPr fitToPage="1"/>
  </sheetPr>
  <dimension ref="A1:T24"/>
  <sheetViews>
    <sheetView showGridLines="0" zoomScale="80" zoomScaleNormal="80" workbookViewId="0"/>
  </sheetViews>
  <sheetFormatPr defaultColWidth="9.140625" defaultRowHeight="12.75" x14ac:dyDescent="0.2"/>
  <cols>
    <col min="1" max="1" width="21" style="3" customWidth="1"/>
    <col min="2" max="18" width="9.7109375" style="3" customWidth="1"/>
    <col min="19" max="16384" width="9.140625" style="3"/>
  </cols>
  <sheetData>
    <row r="1" spans="1:20" s="50" customFormat="1" ht="12.75" customHeight="1" x14ac:dyDescent="0.2">
      <c r="A1" s="86"/>
      <c r="B1" s="86"/>
      <c r="C1" s="86"/>
      <c r="E1" s="87"/>
      <c r="R1" s="89" t="s">
        <v>130</v>
      </c>
    </row>
    <row r="2" spans="1:20" s="50" customFormat="1" ht="15.75" x14ac:dyDescent="0.25">
      <c r="A2" s="88" t="s">
        <v>101</v>
      </c>
      <c r="B2" s="86"/>
      <c r="C2" s="86"/>
      <c r="D2" s="86"/>
      <c r="E2" s="87"/>
    </row>
    <row r="3" spans="1:20" s="50" customFormat="1" ht="15" x14ac:dyDescent="0.2">
      <c r="A3" s="81" t="s">
        <v>102</v>
      </c>
      <c r="B3" s="86"/>
      <c r="C3" s="86"/>
      <c r="D3" s="86"/>
      <c r="E3" s="87"/>
    </row>
    <row r="4" spans="1:20" s="50" customFormat="1" ht="15" x14ac:dyDescent="0.2">
      <c r="A4" s="79"/>
      <c r="B4" s="86"/>
      <c r="C4" s="86"/>
      <c r="D4" s="86"/>
      <c r="E4" s="87"/>
    </row>
    <row r="5" spans="1:20" ht="15.75" x14ac:dyDescent="0.2">
      <c r="A5" s="118" t="s">
        <v>314</v>
      </c>
      <c r="B5" s="6"/>
    </row>
    <row r="7" spans="1:20" x14ac:dyDescent="0.2">
      <c r="Q7" s="7"/>
      <c r="R7" s="126"/>
      <c r="S7" s="126"/>
      <c r="T7" s="126" t="s">
        <v>38</v>
      </c>
    </row>
    <row r="8" spans="1:20" ht="14.25" x14ac:dyDescent="0.2">
      <c r="A8" s="119"/>
      <c r="B8" s="120" t="s">
        <v>41</v>
      </c>
      <c r="C8" s="120" t="s">
        <v>42</v>
      </c>
      <c r="D8" s="120" t="s">
        <v>43</v>
      </c>
      <c r="E8" s="120" t="s">
        <v>44</v>
      </c>
      <c r="F8" s="120" t="s">
        <v>45</v>
      </c>
      <c r="G8" s="120" t="s">
        <v>46</v>
      </c>
      <c r="H8" s="120" t="s">
        <v>47</v>
      </c>
      <c r="I8" s="120" t="s">
        <v>48</v>
      </c>
      <c r="J8" s="120" t="s">
        <v>49</v>
      </c>
      <c r="K8" s="120" t="s">
        <v>50</v>
      </c>
      <c r="L8" s="120" t="s">
        <v>51</v>
      </c>
      <c r="M8" s="120" t="s">
        <v>52</v>
      </c>
      <c r="N8" s="120" t="s">
        <v>53</v>
      </c>
      <c r="O8" s="120" t="s">
        <v>54</v>
      </c>
      <c r="P8" s="120" t="s">
        <v>55</v>
      </c>
      <c r="Q8" s="120" t="s">
        <v>76</v>
      </c>
      <c r="R8" s="120" t="s">
        <v>99</v>
      </c>
      <c r="S8" s="120" t="s">
        <v>241</v>
      </c>
      <c r="T8" s="120" t="s">
        <v>260</v>
      </c>
    </row>
    <row r="9" spans="1:20" ht="16.5" x14ac:dyDescent="0.2">
      <c r="A9" s="123" t="s">
        <v>192</v>
      </c>
      <c r="B9" s="210">
        <v>839</v>
      </c>
      <c r="C9" s="210">
        <v>763</v>
      </c>
      <c r="D9" s="210">
        <v>878</v>
      </c>
      <c r="E9" s="210">
        <v>1052</v>
      </c>
      <c r="F9" s="210">
        <v>1178</v>
      </c>
      <c r="G9" s="210">
        <v>806</v>
      </c>
      <c r="H9" s="210">
        <v>716</v>
      </c>
      <c r="I9" s="210">
        <v>707</v>
      </c>
      <c r="J9" s="210">
        <v>714</v>
      </c>
      <c r="K9" s="210">
        <v>679</v>
      </c>
      <c r="L9" s="210">
        <v>707</v>
      </c>
      <c r="M9" s="210">
        <v>581</v>
      </c>
      <c r="N9" s="210">
        <v>894</v>
      </c>
      <c r="O9" s="210">
        <v>899</v>
      </c>
      <c r="P9" s="210">
        <v>746</v>
      </c>
      <c r="Q9" s="210">
        <v>700</v>
      </c>
      <c r="R9" s="300">
        <v>745</v>
      </c>
      <c r="S9" s="300">
        <v>441</v>
      </c>
      <c r="T9" s="123">
        <v>669</v>
      </c>
    </row>
    <row r="10" spans="1:20" ht="17.25" thickBot="1" x14ac:dyDescent="0.25">
      <c r="A10" s="157" t="s">
        <v>193</v>
      </c>
      <c r="B10" s="301">
        <v>545</v>
      </c>
      <c r="C10" s="301">
        <v>564</v>
      </c>
      <c r="D10" s="301">
        <v>644</v>
      </c>
      <c r="E10" s="301">
        <v>801</v>
      </c>
      <c r="F10" s="301">
        <v>844</v>
      </c>
      <c r="G10" s="301">
        <v>815</v>
      </c>
      <c r="H10" s="301">
        <v>601</v>
      </c>
      <c r="I10" s="301">
        <v>659</v>
      </c>
      <c r="J10" s="301">
        <v>621</v>
      </c>
      <c r="K10" s="301">
        <v>448</v>
      </c>
      <c r="L10" s="301">
        <v>564</v>
      </c>
      <c r="M10" s="301">
        <v>442</v>
      </c>
      <c r="N10" s="301">
        <v>731</v>
      </c>
      <c r="O10" s="301">
        <v>476</v>
      </c>
      <c r="P10" s="301">
        <v>455</v>
      </c>
      <c r="Q10" s="301">
        <v>409</v>
      </c>
      <c r="R10" s="302">
        <v>402</v>
      </c>
      <c r="S10" s="302">
        <v>365</v>
      </c>
      <c r="T10" s="473">
        <v>377</v>
      </c>
    </row>
    <row r="11" spans="1:20" ht="13.5" thickTop="1" x14ac:dyDescent="0.2">
      <c r="A11" s="46"/>
      <c r="B11" s="47"/>
      <c r="C11" s="36"/>
      <c r="D11" s="36"/>
      <c r="E11" s="36"/>
      <c r="F11" s="36"/>
      <c r="G11" s="36"/>
      <c r="H11" s="36"/>
      <c r="I11" s="36"/>
      <c r="J11" s="36"/>
      <c r="K11" s="36"/>
      <c r="L11" s="36"/>
      <c r="M11" s="36"/>
      <c r="N11" s="36"/>
      <c r="O11" s="36"/>
      <c r="P11" s="36"/>
      <c r="Q11" s="36"/>
    </row>
    <row r="12" spans="1:20" ht="12.75" customHeight="1" x14ac:dyDescent="0.2">
      <c r="A12" s="541" t="s">
        <v>221</v>
      </c>
      <c r="B12" s="551"/>
      <c r="C12" s="551"/>
      <c r="D12" s="551"/>
      <c r="E12" s="551"/>
      <c r="F12" s="551"/>
      <c r="G12" s="551"/>
      <c r="H12" s="551"/>
      <c r="I12" s="551"/>
      <c r="J12" s="551"/>
      <c r="K12" s="551"/>
      <c r="L12" s="551"/>
      <c r="M12" s="551"/>
      <c r="N12" s="551"/>
      <c r="O12" s="551"/>
      <c r="P12" s="551"/>
      <c r="Q12" s="551"/>
    </row>
    <row r="13" spans="1:20" x14ac:dyDescent="0.2">
      <c r="A13" s="551"/>
      <c r="B13" s="551"/>
      <c r="C13" s="551"/>
      <c r="D13" s="551"/>
      <c r="E13" s="551"/>
      <c r="F13" s="551"/>
      <c r="G13" s="551"/>
      <c r="H13" s="551"/>
      <c r="I13" s="551"/>
      <c r="J13" s="551"/>
      <c r="K13" s="551"/>
      <c r="L13" s="551"/>
      <c r="M13" s="551"/>
      <c r="N13" s="551"/>
      <c r="O13" s="551"/>
      <c r="P13" s="551"/>
      <c r="Q13" s="551"/>
    </row>
    <row r="14" spans="1:20" x14ac:dyDescent="0.2">
      <c r="A14" s="551"/>
      <c r="B14" s="551"/>
      <c r="C14" s="551"/>
      <c r="D14" s="551"/>
      <c r="E14" s="551"/>
      <c r="F14" s="551"/>
      <c r="G14" s="551"/>
      <c r="H14" s="551"/>
      <c r="I14" s="551"/>
      <c r="J14" s="551"/>
      <c r="K14" s="551"/>
      <c r="L14" s="551"/>
      <c r="M14" s="551"/>
      <c r="N14" s="551"/>
      <c r="O14" s="551"/>
      <c r="P14" s="551"/>
      <c r="Q14" s="551"/>
    </row>
    <row r="15" spans="1:20" ht="16.149999999999999" customHeight="1" x14ac:dyDescent="0.2">
      <c r="A15" s="551"/>
      <c r="B15" s="551"/>
      <c r="C15" s="551"/>
      <c r="D15" s="551"/>
      <c r="E15" s="551"/>
      <c r="F15" s="551"/>
      <c r="G15" s="551"/>
      <c r="H15" s="551"/>
      <c r="I15" s="551"/>
      <c r="J15" s="551"/>
      <c r="K15" s="551"/>
      <c r="L15" s="551"/>
      <c r="M15" s="551"/>
      <c r="N15" s="551"/>
      <c r="O15" s="551"/>
      <c r="P15" s="551"/>
      <c r="Q15" s="551"/>
    </row>
    <row r="16" spans="1:20" ht="14.25" x14ac:dyDescent="0.2">
      <c r="A16" s="48" t="s">
        <v>194</v>
      </c>
      <c r="B16" s="47"/>
      <c r="C16" s="36"/>
      <c r="D16" s="36"/>
      <c r="E16" s="36"/>
      <c r="F16" s="36"/>
      <c r="G16" s="36"/>
      <c r="H16" s="36"/>
      <c r="I16" s="36"/>
      <c r="J16" s="36"/>
      <c r="K16" s="36"/>
      <c r="L16" s="36"/>
      <c r="M16" s="36"/>
      <c r="N16" s="36"/>
      <c r="O16" s="36"/>
      <c r="P16" s="36"/>
      <c r="Q16" s="36"/>
    </row>
    <row r="17" spans="1:20" x14ac:dyDescent="0.2">
      <c r="A17" s="46"/>
      <c r="B17" s="47"/>
      <c r="C17" s="36"/>
      <c r="D17" s="36"/>
      <c r="E17" s="36"/>
      <c r="F17" s="36"/>
      <c r="G17" s="36"/>
      <c r="H17" s="36"/>
      <c r="I17" s="36"/>
      <c r="J17" s="36"/>
      <c r="K17" s="36"/>
      <c r="L17" s="36"/>
      <c r="M17" s="36"/>
      <c r="N17" s="36"/>
      <c r="O17" s="36"/>
      <c r="P17" s="36"/>
      <c r="Q17" s="36"/>
    </row>
    <row r="18" spans="1:20" x14ac:dyDescent="0.2">
      <c r="A18" s="46"/>
      <c r="B18" s="47"/>
      <c r="C18" s="36"/>
      <c r="D18" s="36"/>
      <c r="E18" s="36"/>
      <c r="F18" s="36"/>
      <c r="G18" s="36"/>
      <c r="H18" s="36"/>
      <c r="I18" s="36"/>
      <c r="J18" s="36"/>
      <c r="K18" s="36"/>
      <c r="L18" s="36"/>
      <c r="M18" s="36"/>
      <c r="N18" s="36"/>
      <c r="O18" s="36"/>
      <c r="P18" s="36"/>
      <c r="Q18" s="36"/>
      <c r="R18" s="36"/>
    </row>
    <row r="19" spans="1:20" x14ac:dyDescent="0.2">
      <c r="A19" s="114" t="s">
        <v>174</v>
      </c>
      <c r="B19" s="8"/>
      <c r="T19" s="66" t="s">
        <v>88</v>
      </c>
    </row>
    <row r="20" spans="1:20" x14ac:dyDescent="0.2">
      <c r="A20" s="114" t="s">
        <v>175</v>
      </c>
      <c r="T20" s="67" t="s">
        <v>341</v>
      </c>
    </row>
    <row r="21" spans="1:20" x14ac:dyDescent="0.2">
      <c r="T21" s="68" t="s">
        <v>272</v>
      </c>
    </row>
    <row r="24" spans="1:20" x14ac:dyDescent="0.2">
      <c r="A24" s="8" t="s">
        <v>40</v>
      </c>
    </row>
  </sheetData>
  <mergeCells count="1">
    <mergeCell ref="A12:Q15"/>
  </mergeCells>
  <phoneticPr fontId="44" type="noConversion"/>
  <hyperlinks>
    <hyperlink ref="A3" r:id="rId1" xr:uid="{00000000-0004-0000-2800-000000000000}"/>
    <hyperlink ref="R1" location="Index!A1" display="Return to contents" xr:uid="{00000000-0004-0000-2800-000001000000}"/>
    <hyperlink ref="A24" location="Index!A1" display="Back to index" xr:uid="{00000000-0004-0000-2800-000002000000}"/>
  </hyperlinks>
  <pageMargins left="0.7" right="0.7" top="0.75" bottom="0.75" header="0.3" footer="0.3"/>
  <pageSetup paperSize="9" scale="69" fitToHeight="0" orientation="landscape"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pageSetUpPr fitToPage="1"/>
  </sheetPr>
  <dimension ref="A1:N32"/>
  <sheetViews>
    <sheetView zoomScale="89" zoomScaleNormal="89" workbookViewId="0">
      <selection activeCell="A17" sqref="A17:E22"/>
    </sheetView>
  </sheetViews>
  <sheetFormatPr defaultColWidth="19" defaultRowHeight="12.75" x14ac:dyDescent="0.2"/>
  <cols>
    <col min="1" max="1" width="22.28515625" style="32" customWidth="1"/>
    <col min="2" max="5" width="20.7109375" style="32" customWidth="1"/>
    <col min="6" max="16384" width="19" style="32"/>
  </cols>
  <sheetData>
    <row r="1" spans="1:6" s="50" customFormat="1" ht="12.75" customHeight="1" x14ac:dyDescent="0.2">
      <c r="A1" s="86"/>
      <c r="B1" s="86"/>
      <c r="C1" s="86"/>
      <c r="E1" s="89" t="s">
        <v>130</v>
      </c>
    </row>
    <row r="2" spans="1:6" s="50" customFormat="1" ht="15.75" x14ac:dyDescent="0.25">
      <c r="A2" s="88" t="s">
        <v>101</v>
      </c>
      <c r="B2" s="86"/>
      <c r="C2" s="86"/>
      <c r="D2" s="86"/>
      <c r="E2" s="87"/>
    </row>
    <row r="3" spans="1:6" s="50" customFormat="1" ht="15" x14ac:dyDescent="0.2">
      <c r="A3" s="81" t="s">
        <v>102</v>
      </c>
      <c r="B3" s="86"/>
      <c r="C3" s="86"/>
      <c r="D3" s="86"/>
      <c r="E3" s="87"/>
    </row>
    <row r="4" spans="1:6" s="50" customFormat="1" ht="15" x14ac:dyDescent="0.2">
      <c r="A4" s="79"/>
      <c r="B4" s="86"/>
      <c r="C4" s="86"/>
      <c r="D4" s="86"/>
      <c r="E4" s="87"/>
    </row>
    <row r="5" spans="1:6" ht="15.75" x14ac:dyDescent="0.25">
      <c r="A5" s="206" t="s">
        <v>315</v>
      </c>
    </row>
    <row r="6" spans="1:6" x14ac:dyDescent="0.2">
      <c r="A6" s="35"/>
    </row>
    <row r="7" spans="1:6" x14ac:dyDescent="0.2">
      <c r="A7" s="31"/>
      <c r="B7" s="31"/>
      <c r="C7" s="31"/>
      <c r="D7" s="310" t="s">
        <v>222</v>
      </c>
      <c r="E7" s="31"/>
    </row>
    <row r="8" spans="1:6" ht="42.75" x14ac:dyDescent="0.2">
      <c r="A8" s="308"/>
      <c r="B8" s="309" t="s">
        <v>70</v>
      </c>
      <c r="C8" s="196" t="s">
        <v>197</v>
      </c>
      <c r="D8" s="392" t="s">
        <v>223</v>
      </c>
      <c r="E8" s="31"/>
    </row>
    <row r="9" spans="1:6" ht="14.25" x14ac:dyDescent="0.2">
      <c r="A9" s="304"/>
      <c r="B9" s="305"/>
      <c r="C9" s="306"/>
      <c r="D9" s="307"/>
      <c r="E9" s="31"/>
    </row>
    <row r="10" spans="1:6" ht="14.25" x14ac:dyDescent="0.2">
      <c r="A10" s="304" t="s">
        <v>75</v>
      </c>
      <c r="B10" s="395">
        <v>4377</v>
      </c>
      <c r="C10" s="401">
        <v>3300354736</v>
      </c>
      <c r="D10" s="396">
        <f>(C10/$C$15)*100</f>
        <v>77.228666598834579</v>
      </c>
      <c r="E10" s="39"/>
      <c r="F10" s="394"/>
    </row>
    <row r="11" spans="1:6" ht="14.25" x14ac:dyDescent="0.2">
      <c r="A11" s="304" t="s">
        <v>74</v>
      </c>
      <c r="B11" s="395">
        <v>3378</v>
      </c>
      <c r="C11" s="402">
        <v>491867234</v>
      </c>
      <c r="D11" s="396">
        <f t="shared" ref="D11:D13" si="0">(C11/$C$15)*100</f>
        <v>11.509747788965239</v>
      </c>
      <c r="E11" s="37"/>
      <c r="F11" s="394"/>
    </row>
    <row r="12" spans="1:6" ht="14.25" x14ac:dyDescent="0.2">
      <c r="A12" s="304" t="s">
        <v>73</v>
      </c>
      <c r="B12" s="395">
        <v>544</v>
      </c>
      <c r="C12" s="402">
        <v>300723326</v>
      </c>
      <c r="D12" s="396">
        <f t="shared" si="0"/>
        <v>7.0369591573948442</v>
      </c>
      <c r="E12" s="37"/>
      <c r="F12" s="394"/>
    </row>
    <row r="13" spans="1:6" ht="14.25" x14ac:dyDescent="0.2">
      <c r="A13" s="304" t="s">
        <v>72</v>
      </c>
      <c r="B13" s="395">
        <v>200</v>
      </c>
      <c r="C13" s="402">
        <v>180538737</v>
      </c>
      <c r="D13" s="396">
        <f t="shared" si="0"/>
        <v>4.2246264548053354</v>
      </c>
      <c r="E13" s="38"/>
      <c r="F13" s="394"/>
    </row>
    <row r="14" spans="1:6" ht="14.25" x14ac:dyDescent="0.2">
      <c r="A14" s="304"/>
      <c r="B14" s="397"/>
      <c r="C14" s="401"/>
      <c r="D14" s="398"/>
      <c r="E14" s="31"/>
      <c r="F14" s="394"/>
    </row>
    <row r="15" spans="1:6" ht="32.25" x14ac:dyDescent="0.25">
      <c r="A15" s="303" t="s">
        <v>195</v>
      </c>
      <c r="B15" s="399">
        <f>(B10+B11+B12+B13)</f>
        <v>8499</v>
      </c>
      <c r="C15" s="403">
        <f>SUM(C10:C13)</f>
        <v>4273484033</v>
      </c>
      <c r="D15" s="400">
        <v>100</v>
      </c>
      <c r="E15" s="39"/>
      <c r="F15" s="394"/>
    </row>
    <row r="16" spans="1:6" x14ac:dyDescent="0.2">
      <c r="A16" s="31"/>
      <c r="B16" s="31"/>
      <c r="C16" s="31"/>
      <c r="D16" s="31"/>
      <c r="E16" s="31"/>
      <c r="F16" s="31"/>
    </row>
    <row r="17" spans="1:14" ht="12.75" customHeight="1" x14ac:dyDescent="0.2">
      <c r="A17" s="541" t="s">
        <v>196</v>
      </c>
      <c r="B17" s="551"/>
      <c r="C17" s="551"/>
      <c r="D17" s="551"/>
      <c r="E17" s="551"/>
      <c r="F17" s="65"/>
      <c r="G17" s="65"/>
      <c r="H17" s="65"/>
      <c r="I17" s="65"/>
      <c r="J17" s="65"/>
      <c r="K17" s="65"/>
      <c r="L17" s="65"/>
      <c r="M17" s="65"/>
      <c r="N17" s="65"/>
    </row>
    <row r="18" spans="1:14" ht="12.75" customHeight="1" x14ac:dyDescent="0.2">
      <c r="A18" s="551"/>
      <c r="B18" s="551"/>
      <c r="C18" s="551"/>
      <c r="D18" s="551"/>
      <c r="E18" s="551"/>
      <c r="F18" s="65"/>
      <c r="G18" s="65"/>
      <c r="H18" s="65"/>
      <c r="I18" s="65"/>
      <c r="J18" s="65"/>
      <c r="K18" s="65"/>
      <c r="L18" s="65"/>
      <c r="M18" s="65"/>
      <c r="N18" s="65"/>
    </row>
    <row r="19" spans="1:14" ht="12.75" customHeight="1" x14ac:dyDescent="0.2">
      <c r="A19" s="551"/>
      <c r="B19" s="551"/>
      <c r="C19" s="551"/>
      <c r="D19" s="551"/>
      <c r="E19" s="551"/>
      <c r="F19" s="65"/>
      <c r="G19" s="65"/>
      <c r="H19" s="65"/>
      <c r="I19" s="65"/>
      <c r="J19" s="65"/>
      <c r="K19" s="65"/>
      <c r="L19" s="65"/>
      <c r="M19" s="65"/>
      <c r="N19" s="65"/>
    </row>
    <row r="20" spans="1:14" ht="12.75" customHeight="1" x14ac:dyDescent="0.2">
      <c r="A20" s="551"/>
      <c r="B20" s="551"/>
      <c r="C20" s="551"/>
      <c r="D20" s="551"/>
      <c r="E20" s="551"/>
      <c r="F20" s="65"/>
      <c r="G20" s="65"/>
      <c r="H20" s="65"/>
      <c r="I20" s="65"/>
      <c r="J20" s="65"/>
      <c r="K20" s="65"/>
      <c r="L20" s="65"/>
      <c r="M20" s="65"/>
      <c r="N20" s="65"/>
    </row>
    <row r="21" spans="1:14" x14ac:dyDescent="0.2">
      <c r="A21" s="551"/>
      <c r="B21" s="551"/>
      <c r="C21" s="551"/>
      <c r="D21" s="551"/>
      <c r="E21" s="551"/>
      <c r="F21" s="65"/>
      <c r="G21" s="65"/>
      <c r="H21" s="65"/>
      <c r="I21" s="65"/>
      <c r="J21" s="65"/>
      <c r="K21" s="65"/>
      <c r="L21" s="65"/>
      <c r="M21" s="65"/>
      <c r="N21" s="65"/>
    </row>
    <row r="22" spans="1:14" x14ac:dyDescent="0.2">
      <c r="A22" s="551"/>
      <c r="B22" s="551"/>
      <c r="C22" s="551"/>
      <c r="D22" s="551"/>
      <c r="E22" s="551"/>
      <c r="F22" s="65"/>
      <c r="G22" s="65"/>
      <c r="H22" s="65"/>
      <c r="I22" s="65"/>
      <c r="J22" s="65"/>
      <c r="K22" s="65"/>
      <c r="L22" s="65"/>
      <c r="M22" s="65"/>
      <c r="N22" s="65"/>
    </row>
    <row r="23" spans="1:14" x14ac:dyDescent="0.2">
      <c r="A23" s="3"/>
      <c r="B23" s="3"/>
      <c r="C23" s="3"/>
      <c r="D23" s="3"/>
      <c r="E23" s="3"/>
      <c r="F23" s="3"/>
      <c r="G23" s="3"/>
      <c r="H23" s="3"/>
      <c r="I23" s="3"/>
      <c r="J23" s="3"/>
      <c r="K23" s="3"/>
      <c r="L23" s="3"/>
      <c r="M23" s="3"/>
    </row>
    <row r="24" spans="1:14" x14ac:dyDescent="0.2">
      <c r="A24" s="114" t="s">
        <v>174</v>
      </c>
      <c r="B24" s="3"/>
      <c r="C24" s="3"/>
      <c r="D24" s="3"/>
      <c r="E24" s="66" t="s">
        <v>88</v>
      </c>
      <c r="F24" s="3"/>
      <c r="G24" s="3"/>
      <c r="H24" s="3"/>
      <c r="I24" s="3"/>
      <c r="J24" s="3"/>
      <c r="K24" s="3"/>
      <c r="L24" s="3"/>
      <c r="M24" s="3"/>
    </row>
    <row r="25" spans="1:14" x14ac:dyDescent="0.2">
      <c r="A25" s="114" t="s">
        <v>175</v>
      </c>
      <c r="B25" s="3"/>
      <c r="C25" s="3"/>
      <c r="D25" s="3"/>
      <c r="E25" s="67" t="s">
        <v>341</v>
      </c>
      <c r="F25" s="3"/>
      <c r="G25" s="3"/>
      <c r="H25" s="3"/>
      <c r="I25" s="3"/>
      <c r="J25" s="3"/>
      <c r="K25" s="3"/>
      <c r="L25" s="3"/>
      <c r="M25" s="3"/>
    </row>
    <row r="26" spans="1:14" x14ac:dyDescent="0.2">
      <c r="A26" s="3"/>
      <c r="E26" s="68" t="s">
        <v>272</v>
      </c>
    </row>
    <row r="27" spans="1:14" x14ac:dyDescent="0.2">
      <c r="A27" s="3"/>
    </row>
    <row r="28" spans="1:14" x14ac:dyDescent="0.2">
      <c r="A28" s="3"/>
    </row>
    <row r="29" spans="1:14" x14ac:dyDescent="0.2">
      <c r="A29" s="8" t="s">
        <v>40</v>
      </c>
    </row>
    <row r="32" spans="1:14" x14ac:dyDescent="0.2">
      <c r="B32" s="393"/>
      <c r="D32" s="393"/>
    </row>
  </sheetData>
  <mergeCells count="1">
    <mergeCell ref="A17:E22"/>
  </mergeCells>
  <conditionalFormatting sqref="C10">
    <cfRule type="expression" dxfId="2" priority="1" stopIfTrue="1">
      <formula>"&gt;""0"""</formula>
    </cfRule>
  </conditionalFormatting>
  <hyperlinks>
    <hyperlink ref="A3" r:id="rId1" xr:uid="{00000000-0004-0000-2900-000000000000}"/>
    <hyperlink ref="E1" location="Index!A1" display="Return to contents" xr:uid="{00000000-0004-0000-2900-000001000000}"/>
    <hyperlink ref="A29" location="Index!A1" display="Back to index" xr:uid="{00000000-0004-0000-2900-000002000000}"/>
  </hyperlinks>
  <pageMargins left="0.7" right="0.7" top="0.75" bottom="0.75" header="0.3" footer="0.3"/>
  <pageSetup paperSize="9"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52"/>
  <sheetViews>
    <sheetView zoomScale="60" zoomScaleNormal="60" workbookViewId="0"/>
  </sheetViews>
  <sheetFormatPr defaultColWidth="9.140625" defaultRowHeight="12.75" x14ac:dyDescent="0.2"/>
  <cols>
    <col min="1" max="1" width="21.5703125" style="3" customWidth="1"/>
    <col min="2" max="2" width="25.5703125" style="3" customWidth="1"/>
    <col min="3" max="19" width="9.7109375" style="3" customWidth="1"/>
    <col min="20" max="16384" width="9.140625" style="3"/>
  </cols>
  <sheetData>
    <row r="1" spans="1:21" s="50" customFormat="1" ht="12.75" customHeight="1" x14ac:dyDescent="0.2">
      <c r="A1" s="86"/>
      <c r="B1" s="86"/>
      <c r="C1" s="86"/>
      <c r="E1" s="87"/>
      <c r="S1" s="89" t="s">
        <v>130</v>
      </c>
    </row>
    <row r="2" spans="1:21" s="50" customFormat="1" ht="15.75" x14ac:dyDescent="0.25">
      <c r="A2" s="88" t="s">
        <v>101</v>
      </c>
      <c r="B2" s="86"/>
      <c r="C2" s="86"/>
      <c r="D2" s="86"/>
      <c r="E2" s="87"/>
    </row>
    <row r="3" spans="1:21" s="50" customFormat="1" ht="15" x14ac:dyDescent="0.2">
      <c r="A3" s="81" t="s">
        <v>102</v>
      </c>
      <c r="B3" s="86"/>
      <c r="C3" s="86"/>
      <c r="D3" s="86"/>
      <c r="E3" s="87"/>
    </row>
    <row r="4" spans="1:21" s="50" customFormat="1" ht="15" x14ac:dyDescent="0.2">
      <c r="A4" s="79"/>
      <c r="B4" s="86"/>
      <c r="C4" s="86"/>
      <c r="D4" s="86"/>
      <c r="E4" s="87"/>
    </row>
    <row r="5" spans="1:21" ht="15.75" x14ac:dyDescent="0.2">
      <c r="A5" s="118" t="s">
        <v>268</v>
      </c>
      <c r="B5" s="6"/>
    </row>
    <row r="7" spans="1:21" x14ac:dyDescent="0.2">
      <c r="Q7" s="7"/>
      <c r="R7" s="7"/>
      <c r="S7" s="126"/>
      <c r="T7" s="126"/>
      <c r="U7" s="126" t="s">
        <v>38</v>
      </c>
    </row>
    <row r="8" spans="1:21" ht="14.25" x14ac:dyDescent="0.2">
      <c r="A8" s="119" t="s">
        <v>163</v>
      </c>
      <c r="B8" s="119" t="s">
        <v>78</v>
      </c>
      <c r="C8" s="120" t="s">
        <v>41</v>
      </c>
      <c r="D8" s="120" t="s">
        <v>42</v>
      </c>
      <c r="E8" s="120" t="s">
        <v>43</v>
      </c>
      <c r="F8" s="120" t="s">
        <v>44</v>
      </c>
      <c r="G8" s="120" t="s">
        <v>45</v>
      </c>
      <c r="H8" s="120" t="s">
        <v>46</v>
      </c>
      <c r="I8" s="120" t="s">
        <v>47</v>
      </c>
      <c r="J8" s="120" t="s">
        <v>48</v>
      </c>
      <c r="K8" s="120" t="s">
        <v>49</v>
      </c>
      <c r="L8" s="120" t="s">
        <v>50</v>
      </c>
      <c r="M8" s="120" t="s">
        <v>51</v>
      </c>
      <c r="N8" s="120" t="s">
        <v>52</v>
      </c>
      <c r="O8" s="120" t="s">
        <v>53</v>
      </c>
      <c r="P8" s="120" t="s">
        <v>54</v>
      </c>
      <c r="Q8" s="120" t="s">
        <v>55</v>
      </c>
      <c r="R8" s="120" t="s">
        <v>76</v>
      </c>
      <c r="S8" s="120" t="s">
        <v>99</v>
      </c>
      <c r="T8" s="120" t="s">
        <v>241</v>
      </c>
      <c r="U8" s="120" t="s">
        <v>260</v>
      </c>
    </row>
    <row r="9" spans="1:21" ht="14.25" x14ac:dyDescent="0.2">
      <c r="A9" s="147"/>
      <c r="B9" s="147"/>
      <c r="C9" s="148"/>
      <c r="D9" s="148"/>
      <c r="E9" s="148"/>
      <c r="F9" s="148"/>
      <c r="G9" s="148"/>
      <c r="H9" s="148"/>
      <c r="I9" s="148"/>
      <c r="J9" s="148"/>
      <c r="K9" s="148"/>
      <c r="L9" s="148"/>
      <c r="M9" s="148"/>
      <c r="N9" s="148"/>
      <c r="O9" s="148"/>
      <c r="P9" s="148"/>
      <c r="Q9" s="148"/>
      <c r="R9" s="148"/>
      <c r="S9" s="148"/>
    </row>
    <row r="10" spans="1:21" ht="14.25" x14ac:dyDescent="0.2">
      <c r="A10" s="86" t="s">
        <v>131</v>
      </c>
      <c r="B10" s="123" t="s">
        <v>0</v>
      </c>
      <c r="C10" s="137">
        <v>6673</v>
      </c>
      <c r="D10" s="137">
        <v>6979</v>
      </c>
      <c r="E10" s="137">
        <v>7283</v>
      </c>
      <c r="F10" s="137">
        <v>7656</v>
      </c>
      <c r="G10" s="137">
        <v>7154</v>
      </c>
      <c r="H10" s="137">
        <v>4817</v>
      </c>
      <c r="I10" s="137">
        <v>4344</v>
      </c>
      <c r="J10" s="137">
        <v>4345</v>
      </c>
      <c r="K10" s="137">
        <v>4442</v>
      </c>
      <c r="L10" s="137">
        <v>4633</v>
      </c>
      <c r="M10" s="137">
        <v>5590</v>
      </c>
      <c r="N10" s="137">
        <v>5267</v>
      </c>
      <c r="O10" s="137">
        <v>4802</v>
      </c>
      <c r="P10" s="137">
        <v>3865</v>
      </c>
      <c r="Q10" s="137">
        <v>3964</v>
      </c>
      <c r="R10" s="137">
        <v>3978</v>
      </c>
      <c r="S10" s="138">
        <v>3868</v>
      </c>
      <c r="T10" s="137">
        <v>3451</v>
      </c>
      <c r="U10" s="137">
        <v>4766</v>
      </c>
    </row>
    <row r="11" spans="1:21" ht="14.25" x14ac:dyDescent="0.2">
      <c r="A11" s="86" t="s">
        <v>132</v>
      </c>
      <c r="B11" s="123" t="s">
        <v>1</v>
      </c>
      <c r="C11" s="137">
        <v>5982</v>
      </c>
      <c r="D11" s="137">
        <v>5599</v>
      </c>
      <c r="E11" s="137">
        <v>6161</v>
      </c>
      <c r="F11" s="137">
        <v>5975</v>
      </c>
      <c r="G11" s="137">
        <v>6209</v>
      </c>
      <c r="H11" s="137">
        <v>4406</v>
      </c>
      <c r="I11" s="137">
        <v>4285</v>
      </c>
      <c r="J11" s="137">
        <v>4229</v>
      </c>
      <c r="K11" s="137">
        <v>4232</v>
      </c>
      <c r="L11" s="137">
        <v>4406</v>
      </c>
      <c r="M11" s="137">
        <v>5446</v>
      </c>
      <c r="N11" s="137">
        <v>5719</v>
      </c>
      <c r="O11" s="137">
        <v>4933</v>
      </c>
      <c r="P11" s="137">
        <v>4013</v>
      </c>
      <c r="Q11" s="137">
        <v>4098</v>
      </c>
      <c r="R11" s="137">
        <v>4075</v>
      </c>
      <c r="S11" s="138">
        <v>4008</v>
      </c>
      <c r="T11" s="137">
        <v>4127</v>
      </c>
      <c r="U11" s="137">
        <v>5381</v>
      </c>
    </row>
    <row r="12" spans="1:21" ht="14.25" x14ac:dyDescent="0.2">
      <c r="A12" s="86" t="s">
        <v>133</v>
      </c>
      <c r="B12" s="123" t="s">
        <v>2</v>
      </c>
      <c r="C12" s="137">
        <v>2378</v>
      </c>
      <c r="D12" s="137">
        <v>2411</v>
      </c>
      <c r="E12" s="137">
        <v>2710</v>
      </c>
      <c r="F12" s="137">
        <v>2799</v>
      </c>
      <c r="G12" s="137">
        <v>2808</v>
      </c>
      <c r="H12" s="137">
        <v>1790</v>
      </c>
      <c r="I12" s="137">
        <v>1478</v>
      </c>
      <c r="J12" s="137">
        <v>1524</v>
      </c>
      <c r="K12" s="137">
        <v>1368</v>
      </c>
      <c r="L12" s="137">
        <v>1406</v>
      </c>
      <c r="M12" s="137">
        <v>1879</v>
      </c>
      <c r="N12" s="137">
        <v>1915</v>
      </c>
      <c r="O12" s="137">
        <v>2029</v>
      </c>
      <c r="P12" s="137">
        <v>1992</v>
      </c>
      <c r="Q12" s="137">
        <v>2142</v>
      </c>
      <c r="R12" s="137">
        <v>2040</v>
      </c>
      <c r="S12" s="138">
        <v>2079</v>
      </c>
      <c r="T12" s="137">
        <v>1978</v>
      </c>
      <c r="U12" s="137">
        <v>2490</v>
      </c>
    </row>
    <row r="13" spans="1:21" ht="14.25" x14ac:dyDescent="0.2">
      <c r="A13" s="86" t="s">
        <v>134</v>
      </c>
      <c r="B13" s="123" t="s">
        <v>3</v>
      </c>
      <c r="C13" s="137">
        <v>2196</v>
      </c>
      <c r="D13" s="137">
        <v>2249</v>
      </c>
      <c r="E13" s="137">
        <v>2347</v>
      </c>
      <c r="F13" s="137">
        <v>2342</v>
      </c>
      <c r="G13" s="137">
        <v>2228</v>
      </c>
      <c r="H13" s="137">
        <v>1473</v>
      </c>
      <c r="I13" s="137">
        <v>1241</v>
      </c>
      <c r="J13" s="137">
        <v>1345</v>
      </c>
      <c r="K13" s="137">
        <v>1344</v>
      </c>
      <c r="L13" s="137">
        <v>1315</v>
      </c>
      <c r="M13" s="137">
        <v>1396</v>
      </c>
      <c r="N13" s="137">
        <v>1560</v>
      </c>
      <c r="O13" s="137">
        <v>1602</v>
      </c>
      <c r="P13" s="137">
        <v>1736</v>
      </c>
      <c r="Q13" s="137">
        <v>1803</v>
      </c>
      <c r="R13" s="137">
        <v>1818</v>
      </c>
      <c r="S13" s="138">
        <v>1883</v>
      </c>
      <c r="T13" s="137">
        <v>1819</v>
      </c>
      <c r="U13" s="137">
        <v>2059</v>
      </c>
    </row>
    <row r="14" spans="1:21" ht="14.25" x14ac:dyDescent="0.2">
      <c r="A14" s="86" t="s">
        <v>135</v>
      </c>
      <c r="B14" s="123" t="s">
        <v>79</v>
      </c>
      <c r="C14" s="137">
        <v>15654</v>
      </c>
      <c r="D14" s="137">
        <v>14604</v>
      </c>
      <c r="E14" s="137">
        <v>15164</v>
      </c>
      <c r="F14" s="137">
        <v>16740</v>
      </c>
      <c r="G14" s="137">
        <v>15669</v>
      </c>
      <c r="H14" s="137">
        <v>8896</v>
      </c>
      <c r="I14" s="137">
        <v>7583</v>
      </c>
      <c r="J14" s="137">
        <v>7677</v>
      </c>
      <c r="K14" s="137">
        <v>7696</v>
      </c>
      <c r="L14" s="137">
        <v>8040</v>
      </c>
      <c r="M14" s="137">
        <v>10108</v>
      </c>
      <c r="N14" s="137">
        <v>11133</v>
      </c>
      <c r="O14" s="137">
        <v>12291</v>
      </c>
      <c r="P14" s="137">
        <v>11986</v>
      </c>
      <c r="Q14" s="137">
        <v>12344</v>
      </c>
      <c r="R14" s="137">
        <v>11259</v>
      </c>
      <c r="S14" s="138">
        <v>11101</v>
      </c>
      <c r="T14" s="137">
        <v>9844</v>
      </c>
      <c r="U14" s="137">
        <v>12010</v>
      </c>
    </row>
    <row r="15" spans="1:21" ht="14.25" x14ac:dyDescent="0.2">
      <c r="A15" s="86" t="s">
        <v>136</v>
      </c>
      <c r="B15" s="123" t="s">
        <v>4</v>
      </c>
      <c r="C15" s="137">
        <v>1345</v>
      </c>
      <c r="D15" s="137">
        <v>1416</v>
      </c>
      <c r="E15" s="137">
        <v>1515</v>
      </c>
      <c r="F15" s="137">
        <v>1745</v>
      </c>
      <c r="G15" s="137">
        <v>1538</v>
      </c>
      <c r="H15" s="137">
        <v>790</v>
      </c>
      <c r="I15" s="137">
        <v>620</v>
      </c>
      <c r="J15" s="137">
        <v>581</v>
      </c>
      <c r="K15" s="137">
        <v>562</v>
      </c>
      <c r="L15" s="137">
        <v>587</v>
      </c>
      <c r="M15" s="137">
        <v>790</v>
      </c>
      <c r="N15" s="137">
        <v>839</v>
      </c>
      <c r="O15" s="137">
        <v>875</v>
      </c>
      <c r="P15" s="137">
        <v>1008</v>
      </c>
      <c r="Q15" s="137">
        <v>833</v>
      </c>
      <c r="R15" s="137">
        <v>958</v>
      </c>
      <c r="S15" s="138">
        <v>938</v>
      </c>
      <c r="T15" s="137">
        <v>836</v>
      </c>
      <c r="U15" s="137">
        <v>993</v>
      </c>
    </row>
    <row r="16" spans="1:21" ht="14.25" x14ac:dyDescent="0.2">
      <c r="A16" s="86" t="s">
        <v>137</v>
      </c>
      <c r="B16" s="123" t="s">
        <v>5</v>
      </c>
      <c r="C16" s="137">
        <v>3145</v>
      </c>
      <c r="D16" s="137">
        <v>3101</v>
      </c>
      <c r="E16" s="137">
        <v>3145</v>
      </c>
      <c r="F16" s="137">
        <v>3249</v>
      </c>
      <c r="G16" s="137">
        <v>3245</v>
      </c>
      <c r="H16" s="137">
        <v>2000</v>
      </c>
      <c r="I16" s="137">
        <v>1755</v>
      </c>
      <c r="J16" s="137">
        <v>1864</v>
      </c>
      <c r="K16" s="137">
        <v>1780</v>
      </c>
      <c r="L16" s="137">
        <v>1721</v>
      </c>
      <c r="M16" s="137">
        <v>1991</v>
      </c>
      <c r="N16" s="137">
        <v>1954</v>
      </c>
      <c r="O16" s="137">
        <v>2157</v>
      </c>
      <c r="P16" s="137">
        <v>2266</v>
      </c>
      <c r="Q16" s="137">
        <v>2497</v>
      </c>
      <c r="R16" s="137">
        <v>2467</v>
      </c>
      <c r="S16" s="138">
        <v>2555</v>
      </c>
      <c r="T16" s="137">
        <v>2430</v>
      </c>
      <c r="U16" s="137">
        <v>2700</v>
      </c>
    </row>
    <row r="17" spans="1:21" ht="14.25" x14ac:dyDescent="0.2">
      <c r="A17" s="86" t="s">
        <v>138</v>
      </c>
      <c r="B17" s="123" t="s">
        <v>6</v>
      </c>
      <c r="C17" s="137">
        <v>3165</v>
      </c>
      <c r="D17" s="137">
        <v>3363</v>
      </c>
      <c r="E17" s="137">
        <v>3776</v>
      </c>
      <c r="F17" s="137">
        <v>4111</v>
      </c>
      <c r="G17" s="137">
        <v>4197</v>
      </c>
      <c r="H17" s="137">
        <v>2388</v>
      </c>
      <c r="I17" s="137">
        <v>1998</v>
      </c>
      <c r="J17" s="137">
        <v>1898</v>
      </c>
      <c r="K17" s="137">
        <v>1831</v>
      </c>
      <c r="L17" s="137">
        <v>1893</v>
      </c>
      <c r="M17" s="137">
        <v>2169</v>
      </c>
      <c r="N17" s="137">
        <v>2160</v>
      </c>
      <c r="O17" s="137">
        <v>2446</v>
      </c>
      <c r="P17" s="137">
        <v>2631</v>
      </c>
      <c r="Q17" s="137">
        <v>2545</v>
      </c>
      <c r="R17" s="137">
        <v>2611</v>
      </c>
      <c r="S17" s="138">
        <v>2582</v>
      </c>
      <c r="T17" s="137">
        <v>2581</v>
      </c>
      <c r="U17" s="137">
        <v>3058</v>
      </c>
    </row>
    <row r="18" spans="1:21" ht="14.25" x14ac:dyDescent="0.2">
      <c r="A18" s="86" t="s">
        <v>139</v>
      </c>
      <c r="B18" s="123" t="s">
        <v>7</v>
      </c>
      <c r="C18" s="137">
        <v>2424</v>
      </c>
      <c r="D18" s="137">
        <v>2628</v>
      </c>
      <c r="E18" s="137">
        <v>3065</v>
      </c>
      <c r="F18" s="137">
        <v>3418</v>
      </c>
      <c r="G18" s="137">
        <v>3388</v>
      </c>
      <c r="H18" s="137">
        <v>1875</v>
      </c>
      <c r="I18" s="137">
        <v>1403</v>
      </c>
      <c r="J18" s="137">
        <v>1339</v>
      </c>
      <c r="K18" s="137">
        <v>1363</v>
      </c>
      <c r="L18" s="137">
        <v>1346</v>
      </c>
      <c r="M18" s="137">
        <v>1594</v>
      </c>
      <c r="N18" s="137">
        <v>1672</v>
      </c>
      <c r="O18" s="137">
        <v>1921</v>
      </c>
      <c r="P18" s="137">
        <v>2018</v>
      </c>
      <c r="Q18" s="137">
        <v>2196</v>
      </c>
      <c r="R18" s="137">
        <v>2071</v>
      </c>
      <c r="S18" s="138">
        <v>2098</v>
      </c>
      <c r="T18" s="137">
        <v>1926</v>
      </c>
      <c r="U18" s="137">
        <v>2419</v>
      </c>
    </row>
    <row r="19" spans="1:21" ht="14.25" x14ac:dyDescent="0.2">
      <c r="A19" s="86" t="s">
        <v>140</v>
      </c>
      <c r="B19" s="123" t="s">
        <v>8</v>
      </c>
      <c r="C19" s="137">
        <v>2374</v>
      </c>
      <c r="D19" s="137">
        <v>2155</v>
      </c>
      <c r="E19" s="137">
        <v>2346</v>
      </c>
      <c r="F19" s="137">
        <v>2291</v>
      </c>
      <c r="G19" s="137">
        <v>2454</v>
      </c>
      <c r="H19" s="137">
        <v>1350</v>
      </c>
      <c r="I19" s="137">
        <v>1293</v>
      </c>
      <c r="J19" s="137">
        <v>1286</v>
      </c>
      <c r="K19" s="137">
        <v>1387</v>
      </c>
      <c r="L19" s="137">
        <v>1484</v>
      </c>
      <c r="M19" s="137">
        <v>1754</v>
      </c>
      <c r="N19" s="137">
        <v>1972</v>
      </c>
      <c r="O19" s="137">
        <v>1964</v>
      </c>
      <c r="P19" s="137">
        <v>1982</v>
      </c>
      <c r="Q19" s="137">
        <v>1998</v>
      </c>
      <c r="R19" s="137">
        <v>1833</v>
      </c>
      <c r="S19" s="138">
        <v>2037</v>
      </c>
      <c r="T19" s="137">
        <v>1849</v>
      </c>
      <c r="U19" s="137">
        <v>1719</v>
      </c>
    </row>
    <row r="20" spans="1:21" ht="14.25" x14ac:dyDescent="0.2">
      <c r="A20" s="86" t="s">
        <v>141</v>
      </c>
      <c r="B20" s="123" t="s">
        <v>9</v>
      </c>
      <c r="C20" s="137">
        <v>2470</v>
      </c>
      <c r="D20" s="137">
        <v>2281</v>
      </c>
      <c r="E20" s="137">
        <v>2563</v>
      </c>
      <c r="F20" s="137">
        <v>2950</v>
      </c>
      <c r="G20" s="137">
        <v>2809</v>
      </c>
      <c r="H20" s="137">
        <v>1565</v>
      </c>
      <c r="I20" s="137">
        <v>1294</v>
      </c>
      <c r="J20" s="137">
        <v>1390</v>
      </c>
      <c r="K20" s="137">
        <v>1281</v>
      </c>
      <c r="L20" s="137">
        <v>1407</v>
      </c>
      <c r="M20" s="137">
        <v>1648</v>
      </c>
      <c r="N20" s="137">
        <v>1728</v>
      </c>
      <c r="O20" s="137">
        <v>1920</v>
      </c>
      <c r="P20" s="137">
        <v>1966</v>
      </c>
      <c r="Q20" s="137">
        <v>2159</v>
      </c>
      <c r="R20" s="137">
        <v>2353</v>
      </c>
      <c r="S20" s="138">
        <v>2370</v>
      </c>
      <c r="T20" s="137">
        <v>2215</v>
      </c>
      <c r="U20" s="137">
        <v>2212</v>
      </c>
    </row>
    <row r="21" spans="1:21" ht="14.25" x14ac:dyDescent="0.2">
      <c r="A21" s="86" t="s">
        <v>142</v>
      </c>
      <c r="B21" s="123" t="s">
        <v>10</v>
      </c>
      <c r="C21" s="137">
        <v>1749</v>
      </c>
      <c r="D21" s="137">
        <v>1788</v>
      </c>
      <c r="E21" s="137">
        <v>1933</v>
      </c>
      <c r="F21" s="137">
        <v>2127</v>
      </c>
      <c r="G21" s="137">
        <v>1973</v>
      </c>
      <c r="H21" s="137">
        <v>1247</v>
      </c>
      <c r="I21" s="137">
        <v>1204</v>
      </c>
      <c r="J21" s="137">
        <v>1227</v>
      </c>
      <c r="K21" s="137">
        <v>1243</v>
      </c>
      <c r="L21" s="137">
        <v>1341</v>
      </c>
      <c r="M21" s="137">
        <v>1663</v>
      </c>
      <c r="N21" s="137">
        <v>1679</v>
      </c>
      <c r="O21" s="137">
        <v>1809</v>
      </c>
      <c r="P21" s="137">
        <v>1776</v>
      </c>
      <c r="Q21" s="137">
        <v>1783</v>
      </c>
      <c r="R21" s="137">
        <v>1685</v>
      </c>
      <c r="S21" s="138">
        <v>1771</v>
      </c>
      <c r="T21" s="137">
        <v>1681</v>
      </c>
      <c r="U21" s="137">
        <v>1839</v>
      </c>
    </row>
    <row r="22" spans="1:21" ht="14.25" x14ac:dyDescent="0.2">
      <c r="A22" s="86" t="s">
        <v>143</v>
      </c>
      <c r="B22" s="123" t="s">
        <v>11</v>
      </c>
      <c r="C22" s="137">
        <v>4047</v>
      </c>
      <c r="D22" s="137">
        <v>4118</v>
      </c>
      <c r="E22" s="137">
        <v>4435</v>
      </c>
      <c r="F22" s="137">
        <v>4543</v>
      </c>
      <c r="G22" s="137">
        <v>4382</v>
      </c>
      <c r="H22" s="137">
        <v>2575</v>
      </c>
      <c r="I22" s="137">
        <v>1846</v>
      </c>
      <c r="J22" s="137">
        <v>2002</v>
      </c>
      <c r="K22" s="137">
        <v>2013</v>
      </c>
      <c r="L22" s="137">
        <v>2118</v>
      </c>
      <c r="M22" s="137">
        <v>2510</v>
      </c>
      <c r="N22" s="137">
        <v>2613</v>
      </c>
      <c r="O22" s="137">
        <v>2856</v>
      </c>
      <c r="P22" s="137">
        <v>3051</v>
      </c>
      <c r="Q22" s="137">
        <v>2989</v>
      </c>
      <c r="R22" s="137">
        <v>3002</v>
      </c>
      <c r="S22" s="138">
        <v>2927</v>
      </c>
      <c r="T22" s="137">
        <v>2733</v>
      </c>
      <c r="U22" s="137">
        <v>2890</v>
      </c>
    </row>
    <row r="23" spans="1:21" ht="14.25" x14ac:dyDescent="0.2">
      <c r="A23" s="86" t="s">
        <v>144</v>
      </c>
      <c r="B23" s="123" t="s">
        <v>12</v>
      </c>
      <c r="C23" s="137">
        <v>9316</v>
      </c>
      <c r="D23" s="137">
        <v>9147</v>
      </c>
      <c r="E23" s="137">
        <v>10172</v>
      </c>
      <c r="F23" s="137">
        <v>10875</v>
      </c>
      <c r="G23" s="137">
        <v>10556</v>
      </c>
      <c r="H23" s="137">
        <v>5743</v>
      </c>
      <c r="I23" s="137">
        <v>5036</v>
      </c>
      <c r="J23" s="137">
        <v>4997</v>
      </c>
      <c r="K23" s="137">
        <v>4881</v>
      </c>
      <c r="L23" s="137">
        <v>5042</v>
      </c>
      <c r="M23" s="137">
        <v>5921</v>
      </c>
      <c r="N23" s="137">
        <v>6136</v>
      </c>
      <c r="O23" s="137">
        <v>6614</v>
      </c>
      <c r="P23" s="137">
        <v>6581</v>
      </c>
      <c r="Q23" s="137">
        <v>6882</v>
      </c>
      <c r="R23" s="137">
        <v>7045</v>
      </c>
      <c r="S23" s="138">
        <v>6963</v>
      </c>
      <c r="T23" s="137">
        <v>6461</v>
      </c>
      <c r="U23" s="137">
        <v>7168</v>
      </c>
    </row>
    <row r="24" spans="1:21" ht="14.25" x14ac:dyDescent="0.2">
      <c r="A24" s="86" t="s">
        <v>145</v>
      </c>
      <c r="B24" s="123" t="s">
        <v>13</v>
      </c>
      <c r="C24" s="137">
        <v>15858</v>
      </c>
      <c r="D24" s="137">
        <v>15063</v>
      </c>
      <c r="E24" s="137">
        <v>17340</v>
      </c>
      <c r="F24" s="137">
        <v>18394</v>
      </c>
      <c r="G24" s="137">
        <v>18756</v>
      </c>
      <c r="H24" s="137">
        <v>10388</v>
      </c>
      <c r="I24" s="137">
        <v>8191</v>
      </c>
      <c r="J24" s="137">
        <v>7977</v>
      </c>
      <c r="K24" s="137">
        <v>7587</v>
      </c>
      <c r="L24" s="137">
        <v>7768</v>
      </c>
      <c r="M24" s="137">
        <v>9340</v>
      </c>
      <c r="N24" s="137">
        <v>10373</v>
      </c>
      <c r="O24" s="137">
        <v>11943</v>
      </c>
      <c r="P24" s="137">
        <v>11883</v>
      </c>
      <c r="Q24" s="137">
        <v>11890</v>
      </c>
      <c r="R24" s="137">
        <v>11688</v>
      </c>
      <c r="S24" s="138">
        <v>11755</v>
      </c>
      <c r="T24" s="137">
        <v>10653</v>
      </c>
      <c r="U24" s="137">
        <v>12482</v>
      </c>
    </row>
    <row r="25" spans="1:21" ht="14.25" x14ac:dyDescent="0.2">
      <c r="A25" s="86" t="s">
        <v>146</v>
      </c>
      <c r="B25" s="123" t="s">
        <v>14</v>
      </c>
      <c r="C25" s="137">
        <v>4715</v>
      </c>
      <c r="D25" s="137">
        <v>5008</v>
      </c>
      <c r="E25" s="137">
        <v>5605</v>
      </c>
      <c r="F25" s="137">
        <v>5724</v>
      </c>
      <c r="G25" s="137">
        <v>5776</v>
      </c>
      <c r="H25" s="137">
        <v>3591</v>
      </c>
      <c r="I25" s="137">
        <v>3359</v>
      </c>
      <c r="J25" s="137">
        <v>3228</v>
      </c>
      <c r="K25" s="137">
        <v>2949</v>
      </c>
      <c r="L25" s="137">
        <v>3062</v>
      </c>
      <c r="M25" s="137">
        <v>3710</v>
      </c>
      <c r="N25" s="137">
        <v>3956</v>
      </c>
      <c r="O25" s="137">
        <v>4094</v>
      </c>
      <c r="P25" s="137">
        <v>4509</v>
      </c>
      <c r="Q25" s="137">
        <v>4685</v>
      </c>
      <c r="R25" s="137">
        <v>4454</v>
      </c>
      <c r="S25" s="138">
        <v>4510</v>
      </c>
      <c r="T25" s="137">
        <v>4107</v>
      </c>
      <c r="U25" s="137">
        <v>4735</v>
      </c>
    </row>
    <row r="26" spans="1:21" ht="14.25" x14ac:dyDescent="0.2">
      <c r="A26" s="86" t="s">
        <v>147</v>
      </c>
      <c r="B26" s="123" t="s">
        <v>15</v>
      </c>
      <c r="C26" s="137">
        <v>1647</v>
      </c>
      <c r="D26" s="137">
        <v>1608</v>
      </c>
      <c r="E26" s="137">
        <v>1870</v>
      </c>
      <c r="F26" s="137">
        <v>1961</v>
      </c>
      <c r="G26" s="137">
        <v>2081</v>
      </c>
      <c r="H26" s="137">
        <v>1277</v>
      </c>
      <c r="I26" s="137">
        <v>1039</v>
      </c>
      <c r="J26" s="137">
        <v>920</v>
      </c>
      <c r="K26" s="137">
        <v>969</v>
      </c>
      <c r="L26" s="137">
        <v>883</v>
      </c>
      <c r="M26" s="137">
        <v>1084</v>
      </c>
      <c r="N26" s="137">
        <v>1059</v>
      </c>
      <c r="O26" s="137">
        <v>1167</v>
      </c>
      <c r="P26" s="137">
        <v>1271</v>
      </c>
      <c r="Q26" s="137">
        <v>1207</v>
      </c>
      <c r="R26" s="137">
        <v>1247</v>
      </c>
      <c r="S26" s="138">
        <v>1312</v>
      </c>
      <c r="T26" s="137">
        <v>1320</v>
      </c>
      <c r="U26" s="137">
        <v>1512</v>
      </c>
    </row>
    <row r="27" spans="1:21" ht="14.25" x14ac:dyDescent="0.2">
      <c r="A27" s="86" t="s">
        <v>148</v>
      </c>
      <c r="B27" s="123" t="s">
        <v>16</v>
      </c>
      <c r="C27" s="137">
        <v>1752</v>
      </c>
      <c r="D27" s="137">
        <v>1530</v>
      </c>
      <c r="E27" s="137">
        <v>1585</v>
      </c>
      <c r="F27" s="137">
        <v>1785</v>
      </c>
      <c r="G27" s="137">
        <v>1977</v>
      </c>
      <c r="H27" s="137">
        <v>1328</v>
      </c>
      <c r="I27" s="137">
        <v>958</v>
      </c>
      <c r="J27" s="137">
        <v>971</v>
      </c>
      <c r="K27" s="137">
        <v>872</v>
      </c>
      <c r="L27" s="137">
        <v>1106</v>
      </c>
      <c r="M27" s="137">
        <v>1465</v>
      </c>
      <c r="N27" s="137">
        <v>1487</v>
      </c>
      <c r="O27" s="137">
        <v>1737</v>
      </c>
      <c r="P27" s="137">
        <v>1931</v>
      </c>
      <c r="Q27" s="137">
        <v>1834</v>
      </c>
      <c r="R27" s="137">
        <v>1778</v>
      </c>
      <c r="S27" s="138">
        <v>1887</v>
      </c>
      <c r="T27" s="137">
        <v>1824</v>
      </c>
      <c r="U27" s="137">
        <v>2001</v>
      </c>
    </row>
    <row r="28" spans="1:21" ht="14.25" x14ac:dyDescent="0.2">
      <c r="A28" s="86" t="s">
        <v>149</v>
      </c>
      <c r="B28" s="123" t="s">
        <v>17</v>
      </c>
      <c r="C28" s="137">
        <v>1761</v>
      </c>
      <c r="D28" s="137">
        <v>1953</v>
      </c>
      <c r="E28" s="137">
        <v>2179</v>
      </c>
      <c r="F28" s="137">
        <v>2019</v>
      </c>
      <c r="G28" s="137">
        <v>2030</v>
      </c>
      <c r="H28" s="137">
        <v>1414</v>
      </c>
      <c r="I28" s="137">
        <v>1360</v>
      </c>
      <c r="J28" s="137">
        <v>1390</v>
      </c>
      <c r="K28" s="137">
        <v>1190</v>
      </c>
      <c r="L28" s="137">
        <v>1381</v>
      </c>
      <c r="M28" s="137">
        <v>1522</v>
      </c>
      <c r="N28" s="137">
        <v>1713</v>
      </c>
      <c r="O28" s="137">
        <v>1753</v>
      </c>
      <c r="P28" s="137">
        <v>1752</v>
      </c>
      <c r="Q28" s="137">
        <v>1700</v>
      </c>
      <c r="R28" s="137">
        <v>1688</v>
      </c>
      <c r="S28" s="138">
        <v>1630</v>
      </c>
      <c r="T28" s="137">
        <v>1610</v>
      </c>
      <c r="U28" s="137">
        <v>1840</v>
      </c>
    </row>
    <row r="29" spans="1:21" ht="14.25" x14ac:dyDescent="0.2">
      <c r="A29" s="86" t="s">
        <v>150</v>
      </c>
      <c r="B29" s="123" t="s">
        <v>30</v>
      </c>
      <c r="C29" s="137">
        <v>275</v>
      </c>
      <c r="D29" s="137">
        <v>342</v>
      </c>
      <c r="E29" s="137">
        <v>329</v>
      </c>
      <c r="F29" s="137">
        <v>353</v>
      </c>
      <c r="G29" s="137">
        <v>322</v>
      </c>
      <c r="H29" s="137">
        <v>278</v>
      </c>
      <c r="I29" s="137">
        <v>215</v>
      </c>
      <c r="J29" s="137">
        <v>247</v>
      </c>
      <c r="K29" s="137">
        <v>268</v>
      </c>
      <c r="L29" s="137">
        <v>224</v>
      </c>
      <c r="M29" s="137">
        <v>256</v>
      </c>
      <c r="N29" s="137">
        <v>273</v>
      </c>
      <c r="O29" s="137">
        <v>346</v>
      </c>
      <c r="P29" s="137">
        <v>358</v>
      </c>
      <c r="Q29" s="137">
        <v>387</v>
      </c>
      <c r="R29" s="137">
        <v>329</v>
      </c>
      <c r="S29" s="138">
        <v>323</v>
      </c>
      <c r="T29" s="137">
        <v>307</v>
      </c>
      <c r="U29" s="137">
        <v>423</v>
      </c>
    </row>
    <row r="30" spans="1:21" ht="14.25" x14ac:dyDescent="0.2">
      <c r="A30" s="86" t="s">
        <v>151</v>
      </c>
      <c r="B30" s="123" t="s">
        <v>18</v>
      </c>
      <c r="C30" s="137">
        <v>3051</v>
      </c>
      <c r="D30" s="137">
        <v>3461</v>
      </c>
      <c r="E30" s="137">
        <v>3947</v>
      </c>
      <c r="F30" s="137">
        <v>4182</v>
      </c>
      <c r="G30" s="137">
        <v>4352</v>
      </c>
      <c r="H30" s="137">
        <v>2037</v>
      </c>
      <c r="I30" s="137">
        <v>1609</v>
      </c>
      <c r="J30" s="137">
        <v>1705</v>
      </c>
      <c r="K30" s="137">
        <v>1670</v>
      </c>
      <c r="L30" s="137">
        <v>1821</v>
      </c>
      <c r="M30" s="137">
        <v>1876</v>
      </c>
      <c r="N30" s="137">
        <v>1901</v>
      </c>
      <c r="O30" s="137">
        <v>2153</v>
      </c>
      <c r="P30" s="137">
        <v>2291</v>
      </c>
      <c r="Q30" s="137">
        <v>2316</v>
      </c>
      <c r="R30" s="137">
        <v>2507</v>
      </c>
      <c r="S30" s="138">
        <v>2538</v>
      </c>
      <c r="T30" s="137">
        <v>2330</v>
      </c>
      <c r="U30" s="137">
        <v>2654</v>
      </c>
    </row>
    <row r="31" spans="1:21" ht="14.25" x14ac:dyDescent="0.2">
      <c r="A31" s="86" t="s">
        <v>152</v>
      </c>
      <c r="B31" s="123" t="s">
        <v>19</v>
      </c>
      <c r="C31" s="137">
        <v>6787</v>
      </c>
      <c r="D31" s="137">
        <v>7527</v>
      </c>
      <c r="E31" s="137">
        <v>9029</v>
      </c>
      <c r="F31" s="137">
        <v>9392</v>
      </c>
      <c r="G31" s="137">
        <v>8860</v>
      </c>
      <c r="H31" s="137">
        <v>5052</v>
      </c>
      <c r="I31" s="137">
        <v>3545</v>
      </c>
      <c r="J31" s="137">
        <v>3461</v>
      </c>
      <c r="K31" s="137">
        <v>3502</v>
      </c>
      <c r="L31" s="137">
        <v>3722</v>
      </c>
      <c r="M31" s="137">
        <v>4245</v>
      </c>
      <c r="N31" s="137">
        <v>4657</v>
      </c>
      <c r="O31" s="137">
        <v>5309</v>
      </c>
      <c r="P31" s="137">
        <v>5372</v>
      </c>
      <c r="Q31" s="137">
        <v>5517</v>
      </c>
      <c r="R31" s="137">
        <v>5698</v>
      </c>
      <c r="S31" s="138">
        <v>5786</v>
      </c>
      <c r="T31" s="137">
        <v>5172</v>
      </c>
      <c r="U31" s="137">
        <v>5886</v>
      </c>
    </row>
    <row r="32" spans="1:21" ht="14.25" x14ac:dyDescent="0.2">
      <c r="A32" s="86" t="s">
        <v>153</v>
      </c>
      <c r="B32" s="123" t="s">
        <v>20</v>
      </c>
      <c r="C32" s="137">
        <v>324</v>
      </c>
      <c r="D32" s="137">
        <v>343</v>
      </c>
      <c r="E32" s="137">
        <v>379</v>
      </c>
      <c r="F32" s="137">
        <v>371</v>
      </c>
      <c r="G32" s="137">
        <v>391</v>
      </c>
      <c r="H32" s="137">
        <v>336</v>
      </c>
      <c r="I32" s="137">
        <v>280</v>
      </c>
      <c r="J32" s="137">
        <v>301</v>
      </c>
      <c r="K32" s="137">
        <v>277</v>
      </c>
      <c r="L32" s="137">
        <v>265</v>
      </c>
      <c r="M32" s="137">
        <v>307</v>
      </c>
      <c r="N32" s="137">
        <v>327</v>
      </c>
      <c r="O32" s="137">
        <v>398</v>
      </c>
      <c r="P32" s="137">
        <v>377</v>
      </c>
      <c r="Q32" s="137">
        <v>430</v>
      </c>
      <c r="R32" s="137">
        <v>393</v>
      </c>
      <c r="S32" s="138">
        <v>390</v>
      </c>
      <c r="T32" s="137">
        <v>364</v>
      </c>
      <c r="U32" s="137">
        <v>384</v>
      </c>
    </row>
    <row r="33" spans="1:23" ht="14.25" x14ac:dyDescent="0.2">
      <c r="A33" s="86" t="s">
        <v>154</v>
      </c>
      <c r="B33" s="123" t="s">
        <v>21</v>
      </c>
      <c r="C33" s="137">
        <v>3964</v>
      </c>
      <c r="D33" s="137">
        <v>3328</v>
      </c>
      <c r="E33" s="137">
        <v>3958</v>
      </c>
      <c r="F33" s="137">
        <v>4115</v>
      </c>
      <c r="G33" s="137">
        <v>4161</v>
      </c>
      <c r="H33" s="137">
        <v>2388</v>
      </c>
      <c r="I33" s="137">
        <v>2038</v>
      </c>
      <c r="J33" s="137">
        <v>2153</v>
      </c>
      <c r="K33" s="137">
        <v>2059</v>
      </c>
      <c r="L33" s="137">
        <v>1985</v>
      </c>
      <c r="M33" s="137">
        <v>2389</v>
      </c>
      <c r="N33" s="137">
        <v>2706</v>
      </c>
      <c r="O33" s="137">
        <v>2882</v>
      </c>
      <c r="P33" s="137">
        <v>3004</v>
      </c>
      <c r="Q33" s="137">
        <v>3059</v>
      </c>
      <c r="R33" s="137">
        <v>3132</v>
      </c>
      <c r="S33" s="138">
        <v>3070</v>
      </c>
      <c r="T33" s="137">
        <v>2970</v>
      </c>
      <c r="U33" s="137">
        <v>3431</v>
      </c>
    </row>
    <row r="34" spans="1:23" ht="14.25" x14ac:dyDescent="0.2">
      <c r="A34" s="86" t="s">
        <v>155</v>
      </c>
      <c r="B34" s="123" t="s">
        <v>22</v>
      </c>
      <c r="C34" s="137">
        <v>4281</v>
      </c>
      <c r="D34" s="137">
        <v>4191</v>
      </c>
      <c r="E34" s="137">
        <v>4750</v>
      </c>
      <c r="F34" s="137">
        <v>5181</v>
      </c>
      <c r="G34" s="137">
        <v>5158</v>
      </c>
      <c r="H34" s="137">
        <v>3017</v>
      </c>
      <c r="I34" s="137">
        <v>2243</v>
      </c>
      <c r="J34" s="137">
        <v>2131</v>
      </c>
      <c r="K34" s="137">
        <v>1960</v>
      </c>
      <c r="L34" s="137">
        <v>2137</v>
      </c>
      <c r="M34" s="137">
        <v>2720</v>
      </c>
      <c r="N34" s="137">
        <v>2909</v>
      </c>
      <c r="O34" s="137">
        <v>3302</v>
      </c>
      <c r="P34" s="137">
        <v>3751</v>
      </c>
      <c r="Q34" s="137">
        <v>3786</v>
      </c>
      <c r="R34" s="137">
        <v>3930</v>
      </c>
      <c r="S34" s="138">
        <v>3810</v>
      </c>
      <c r="T34" s="137">
        <v>3586</v>
      </c>
      <c r="U34" s="137">
        <v>4311</v>
      </c>
    </row>
    <row r="35" spans="1:23" ht="14.25" x14ac:dyDescent="0.2">
      <c r="A35" s="86" t="s">
        <v>156</v>
      </c>
      <c r="B35" s="123" t="s">
        <v>23</v>
      </c>
      <c r="C35" s="137">
        <v>2491</v>
      </c>
      <c r="D35" s="137">
        <v>2394</v>
      </c>
      <c r="E35" s="137">
        <v>2687</v>
      </c>
      <c r="F35" s="137">
        <v>3113</v>
      </c>
      <c r="G35" s="137">
        <v>2869</v>
      </c>
      <c r="H35" s="137">
        <v>1796</v>
      </c>
      <c r="I35" s="137">
        <v>1459</v>
      </c>
      <c r="J35" s="137">
        <v>1483</v>
      </c>
      <c r="K35" s="137">
        <v>1319</v>
      </c>
      <c r="L35" s="137">
        <v>1362</v>
      </c>
      <c r="M35" s="137">
        <v>1655</v>
      </c>
      <c r="N35" s="137">
        <v>1740</v>
      </c>
      <c r="O35" s="137">
        <v>1897</v>
      </c>
      <c r="P35" s="137">
        <v>2042</v>
      </c>
      <c r="Q35" s="137">
        <v>2134</v>
      </c>
      <c r="R35" s="137">
        <v>2233</v>
      </c>
      <c r="S35" s="138">
        <v>2016</v>
      </c>
      <c r="T35" s="137">
        <v>2106</v>
      </c>
      <c r="U35" s="137">
        <v>2397</v>
      </c>
    </row>
    <row r="36" spans="1:23" ht="14.25" x14ac:dyDescent="0.2">
      <c r="A36" s="86" t="s">
        <v>157</v>
      </c>
      <c r="B36" s="123" t="s">
        <v>24</v>
      </c>
      <c r="C36" s="137">
        <v>245</v>
      </c>
      <c r="D36" s="137">
        <v>301</v>
      </c>
      <c r="E36" s="137">
        <v>303</v>
      </c>
      <c r="F36" s="137">
        <v>351</v>
      </c>
      <c r="G36" s="137">
        <v>378</v>
      </c>
      <c r="H36" s="137">
        <v>307</v>
      </c>
      <c r="I36" s="137">
        <v>243</v>
      </c>
      <c r="J36" s="137">
        <v>268</v>
      </c>
      <c r="K36" s="137">
        <v>284</v>
      </c>
      <c r="L36" s="137">
        <v>289</v>
      </c>
      <c r="M36" s="137">
        <v>319</v>
      </c>
      <c r="N36" s="137">
        <v>309</v>
      </c>
      <c r="O36" s="137">
        <v>309</v>
      </c>
      <c r="P36" s="137">
        <v>319</v>
      </c>
      <c r="Q36" s="137">
        <v>302</v>
      </c>
      <c r="R36" s="137">
        <v>293</v>
      </c>
      <c r="S36" s="138">
        <v>297</v>
      </c>
      <c r="T36" s="137">
        <v>272</v>
      </c>
      <c r="U36" s="137">
        <v>288</v>
      </c>
    </row>
    <row r="37" spans="1:23" ht="14.25" x14ac:dyDescent="0.2">
      <c r="A37" s="86" t="s">
        <v>158</v>
      </c>
      <c r="B37" s="123" t="s">
        <v>25</v>
      </c>
      <c r="C37" s="137">
        <v>2975</v>
      </c>
      <c r="D37" s="137">
        <v>2886</v>
      </c>
      <c r="E37" s="137">
        <v>3098</v>
      </c>
      <c r="F37" s="137">
        <v>3091</v>
      </c>
      <c r="G37" s="137">
        <v>3400</v>
      </c>
      <c r="H37" s="137">
        <v>1852</v>
      </c>
      <c r="I37" s="137">
        <v>1619</v>
      </c>
      <c r="J37" s="137">
        <v>1659</v>
      </c>
      <c r="K37" s="137">
        <v>1635</v>
      </c>
      <c r="L37" s="137">
        <v>1623</v>
      </c>
      <c r="M37" s="137">
        <v>1847</v>
      </c>
      <c r="N37" s="137">
        <v>1963</v>
      </c>
      <c r="O37" s="137">
        <v>2129</v>
      </c>
      <c r="P37" s="137">
        <v>2246</v>
      </c>
      <c r="Q37" s="137">
        <v>2262</v>
      </c>
      <c r="R37" s="137">
        <v>2269</v>
      </c>
      <c r="S37" s="138">
        <v>2216</v>
      </c>
      <c r="T37" s="137">
        <v>2184</v>
      </c>
      <c r="U37" s="137">
        <v>2328</v>
      </c>
    </row>
    <row r="38" spans="1:23" ht="14.25" x14ac:dyDescent="0.2">
      <c r="A38" s="86" t="s">
        <v>159</v>
      </c>
      <c r="B38" s="123" t="s">
        <v>26</v>
      </c>
      <c r="C38" s="137">
        <v>7977</v>
      </c>
      <c r="D38" s="137">
        <v>7794</v>
      </c>
      <c r="E38" s="137">
        <v>8789</v>
      </c>
      <c r="F38" s="137">
        <v>9598</v>
      </c>
      <c r="G38" s="137">
        <v>9151</v>
      </c>
      <c r="H38" s="137">
        <v>5018</v>
      </c>
      <c r="I38" s="137">
        <v>4091</v>
      </c>
      <c r="J38" s="137">
        <v>4169</v>
      </c>
      <c r="K38" s="137">
        <v>4258</v>
      </c>
      <c r="L38" s="137">
        <v>4204</v>
      </c>
      <c r="M38" s="137">
        <v>4946</v>
      </c>
      <c r="N38" s="137">
        <v>5385</v>
      </c>
      <c r="O38" s="137">
        <v>5877</v>
      </c>
      <c r="P38" s="137">
        <v>6136</v>
      </c>
      <c r="Q38" s="137">
        <v>6614</v>
      </c>
      <c r="R38" s="137">
        <v>6977</v>
      </c>
      <c r="S38" s="138">
        <v>6977</v>
      </c>
      <c r="T38" s="137">
        <v>6276</v>
      </c>
      <c r="U38" s="137">
        <v>7332</v>
      </c>
    </row>
    <row r="39" spans="1:23" ht="14.25" x14ac:dyDescent="0.2">
      <c r="A39" s="86" t="s">
        <v>160</v>
      </c>
      <c r="B39" s="123" t="s">
        <v>27</v>
      </c>
      <c r="C39" s="137">
        <v>2033</v>
      </c>
      <c r="D39" s="137">
        <v>2199</v>
      </c>
      <c r="E39" s="137">
        <v>2284</v>
      </c>
      <c r="F39" s="137">
        <v>2271</v>
      </c>
      <c r="G39" s="137">
        <v>2208</v>
      </c>
      <c r="H39" s="137">
        <v>1330</v>
      </c>
      <c r="I39" s="137">
        <v>1199</v>
      </c>
      <c r="J39" s="137">
        <v>1269</v>
      </c>
      <c r="K39" s="137">
        <v>1281</v>
      </c>
      <c r="L39" s="137">
        <v>1247</v>
      </c>
      <c r="M39" s="137">
        <v>1517</v>
      </c>
      <c r="N39" s="137">
        <v>1575</v>
      </c>
      <c r="O39" s="137">
        <v>1738</v>
      </c>
      <c r="P39" s="137">
        <v>1708</v>
      </c>
      <c r="Q39" s="137">
        <v>1817</v>
      </c>
      <c r="R39" s="137">
        <v>1704</v>
      </c>
      <c r="S39" s="138">
        <v>1615</v>
      </c>
      <c r="T39" s="137">
        <v>1588</v>
      </c>
      <c r="U39" s="137">
        <v>1733</v>
      </c>
    </row>
    <row r="40" spans="1:23" ht="14.25" x14ac:dyDescent="0.2">
      <c r="A40" s="86" t="s">
        <v>161</v>
      </c>
      <c r="B40" s="123" t="s">
        <v>28</v>
      </c>
      <c r="C40" s="137">
        <v>1881</v>
      </c>
      <c r="D40" s="137">
        <v>2011</v>
      </c>
      <c r="E40" s="137">
        <v>2193</v>
      </c>
      <c r="F40" s="137">
        <v>2167</v>
      </c>
      <c r="G40" s="137">
        <v>2221</v>
      </c>
      <c r="H40" s="137">
        <v>1299</v>
      </c>
      <c r="I40" s="137">
        <v>869</v>
      </c>
      <c r="J40" s="137">
        <v>946</v>
      </c>
      <c r="K40" s="137">
        <v>960</v>
      </c>
      <c r="L40" s="137">
        <v>941</v>
      </c>
      <c r="M40" s="137">
        <v>1143</v>
      </c>
      <c r="N40" s="137">
        <v>1268</v>
      </c>
      <c r="O40" s="137">
        <v>1391</v>
      </c>
      <c r="P40" s="137">
        <v>1319</v>
      </c>
      <c r="Q40" s="137">
        <v>1372</v>
      </c>
      <c r="R40" s="137">
        <v>1434</v>
      </c>
      <c r="S40" s="138">
        <v>1483</v>
      </c>
      <c r="T40" s="137">
        <v>1362</v>
      </c>
      <c r="U40" s="137">
        <v>1466</v>
      </c>
    </row>
    <row r="41" spans="1:23" ht="14.25" x14ac:dyDescent="0.2">
      <c r="A41" s="86" t="s">
        <v>162</v>
      </c>
      <c r="B41" s="123" t="s">
        <v>29</v>
      </c>
      <c r="C41" s="137">
        <v>4675</v>
      </c>
      <c r="D41" s="137">
        <v>4574</v>
      </c>
      <c r="E41" s="137">
        <v>4623</v>
      </c>
      <c r="F41" s="137">
        <v>5054</v>
      </c>
      <c r="G41" s="137">
        <v>4936</v>
      </c>
      <c r="H41" s="137">
        <v>2537</v>
      </c>
      <c r="I41" s="137">
        <v>1974</v>
      </c>
      <c r="J41" s="137">
        <v>1869</v>
      </c>
      <c r="K41" s="137">
        <v>1871</v>
      </c>
      <c r="L41" s="137">
        <v>2021</v>
      </c>
      <c r="M41" s="137">
        <v>2496</v>
      </c>
      <c r="N41" s="137">
        <v>2683</v>
      </c>
      <c r="O41" s="137">
        <v>3160</v>
      </c>
      <c r="P41" s="137">
        <v>3243</v>
      </c>
      <c r="Q41" s="137">
        <v>3253</v>
      </c>
      <c r="R41" s="137">
        <v>3210</v>
      </c>
      <c r="S41" s="138">
        <v>3235</v>
      </c>
      <c r="T41" s="137">
        <v>3197</v>
      </c>
      <c r="U41" s="137">
        <v>3341</v>
      </c>
    </row>
    <row r="42" spans="1:23" ht="14.25" x14ac:dyDescent="0.2">
      <c r="A42" s="123"/>
      <c r="B42" s="123"/>
      <c r="C42" s="137"/>
      <c r="D42" s="137"/>
      <c r="E42" s="137"/>
      <c r="F42" s="137"/>
      <c r="G42" s="137"/>
      <c r="H42" s="137"/>
      <c r="I42" s="137"/>
      <c r="J42" s="137"/>
      <c r="K42" s="137"/>
      <c r="L42" s="137"/>
      <c r="M42" s="137"/>
      <c r="N42" s="137"/>
      <c r="O42" s="137"/>
      <c r="P42" s="137"/>
      <c r="Q42" s="137"/>
      <c r="R42" s="137"/>
      <c r="S42" s="138"/>
      <c r="T42" s="30"/>
      <c r="U42" s="22"/>
    </row>
    <row r="43" spans="1:23" ht="15" x14ac:dyDescent="0.25">
      <c r="A43" s="125" t="s">
        <v>164</v>
      </c>
      <c r="B43" s="125" t="s">
        <v>36</v>
      </c>
      <c r="C43" s="140">
        <v>129610</v>
      </c>
      <c r="D43" s="140">
        <v>128352</v>
      </c>
      <c r="E43" s="140">
        <v>141563</v>
      </c>
      <c r="F43" s="140">
        <v>149943</v>
      </c>
      <c r="G43" s="140">
        <v>147637</v>
      </c>
      <c r="H43" s="140">
        <v>86160</v>
      </c>
      <c r="I43" s="140">
        <v>71671</v>
      </c>
      <c r="J43" s="140">
        <v>71851</v>
      </c>
      <c r="K43" s="140">
        <v>70334</v>
      </c>
      <c r="L43" s="140">
        <v>72780</v>
      </c>
      <c r="M43" s="140">
        <v>87296</v>
      </c>
      <c r="N43" s="140">
        <v>92631</v>
      </c>
      <c r="O43" s="342">
        <v>99804</v>
      </c>
      <c r="P43" s="140">
        <v>100383</v>
      </c>
      <c r="Q43" s="140">
        <v>102798</v>
      </c>
      <c r="R43" s="140">
        <v>102159</v>
      </c>
      <c r="S43" s="149">
        <v>102030</v>
      </c>
      <c r="T43" s="149">
        <v>95159</v>
      </c>
      <c r="U43" s="149">
        <v>110248</v>
      </c>
      <c r="V43" s="30"/>
      <c r="W43" s="30"/>
    </row>
    <row r="44" spans="1:23" x14ac:dyDescent="0.2">
      <c r="S44" s="21"/>
    </row>
    <row r="45" spans="1:23" x14ac:dyDescent="0.2">
      <c r="O45" s="21"/>
    </row>
    <row r="46" spans="1:23" x14ac:dyDescent="0.2">
      <c r="A46" s="114" t="s">
        <v>174</v>
      </c>
      <c r="B46" s="8"/>
      <c r="S46" s="66"/>
      <c r="U46" s="66" t="s">
        <v>88</v>
      </c>
    </row>
    <row r="47" spans="1:23" x14ac:dyDescent="0.2">
      <c r="A47" s="114" t="s">
        <v>175</v>
      </c>
      <c r="S47" s="67"/>
      <c r="U47" s="67" t="s">
        <v>271</v>
      </c>
    </row>
    <row r="48" spans="1:23" x14ac:dyDescent="0.2">
      <c r="S48" s="68"/>
      <c r="U48" s="68" t="s">
        <v>272</v>
      </c>
    </row>
    <row r="51" spans="1:19" x14ac:dyDescent="0.2">
      <c r="A51" s="8" t="s">
        <v>40</v>
      </c>
    </row>
    <row r="52" spans="1:19" x14ac:dyDescent="0.2">
      <c r="D52" s="21"/>
      <c r="E52" s="21"/>
      <c r="F52" s="21"/>
      <c r="G52" s="21"/>
      <c r="H52" s="21"/>
      <c r="I52" s="21"/>
      <c r="J52" s="21"/>
      <c r="K52" s="21"/>
      <c r="L52" s="21"/>
      <c r="M52" s="21"/>
      <c r="N52" s="21"/>
      <c r="O52" s="21"/>
      <c r="P52" s="21"/>
      <c r="Q52" s="21"/>
      <c r="R52" s="21"/>
      <c r="S52" s="21"/>
    </row>
  </sheetData>
  <phoneticPr fontId="44" type="noConversion"/>
  <hyperlinks>
    <hyperlink ref="A51" location="Index!A1" display="Back to index" xr:uid="{00000000-0004-0000-0300-000000000000}"/>
    <hyperlink ref="A3" r:id="rId1" xr:uid="{00000000-0004-0000-0300-000001000000}"/>
    <hyperlink ref="S1" location="Index!A1" display="Return to contents" xr:uid="{00000000-0004-0000-0300-000002000000}"/>
  </hyperlinks>
  <pageMargins left="0.7" right="0.7" top="0.75" bottom="0.75" header="0.3" footer="0.3"/>
  <pageSetup paperSize="9" scale="69" orientation="landscape"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0">
    <pageSetUpPr fitToPage="1"/>
  </sheetPr>
  <dimension ref="A1:N54"/>
  <sheetViews>
    <sheetView showGridLines="0" zoomScale="51" zoomScaleNormal="51" workbookViewId="0"/>
  </sheetViews>
  <sheetFormatPr defaultColWidth="9.140625" defaultRowHeight="12.75" x14ac:dyDescent="0.2"/>
  <cols>
    <col min="1" max="1" width="21" style="3" customWidth="1"/>
    <col min="2" max="2" width="25.5703125" style="3" customWidth="1"/>
    <col min="3" max="7" width="9.7109375" style="3" customWidth="1"/>
    <col min="8" max="13" width="9.140625" style="3"/>
    <col min="14" max="14" width="5.140625" style="3" customWidth="1"/>
    <col min="15" max="16384" width="9.140625" style="3"/>
  </cols>
  <sheetData>
    <row r="1" spans="1:10" s="50" customFormat="1" ht="12.75" customHeight="1" x14ac:dyDescent="0.2">
      <c r="A1" s="86"/>
      <c r="B1" s="86"/>
      <c r="C1" s="86"/>
      <c r="E1" s="87"/>
      <c r="G1" s="89" t="s">
        <v>130</v>
      </c>
    </row>
    <row r="2" spans="1:10" s="50" customFormat="1" ht="15.75" x14ac:dyDescent="0.25">
      <c r="A2" s="88" t="s">
        <v>101</v>
      </c>
      <c r="B2" s="86"/>
      <c r="C2" s="86"/>
      <c r="D2" s="86"/>
      <c r="E2" s="87"/>
    </row>
    <row r="3" spans="1:10" s="50" customFormat="1" ht="15" x14ac:dyDescent="0.2">
      <c r="A3" s="81" t="s">
        <v>102</v>
      </c>
      <c r="B3" s="86"/>
      <c r="C3" s="86"/>
      <c r="D3" s="86"/>
      <c r="E3" s="87"/>
    </row>
    <row r="4" spans="1:10" s="50" customFormat="1" ht="15" x14ac:dyDescent="0.2">
      <c r="A4" s="79"/>
      <c r="B4" s="86"/>
      <c r="C4" s="86"/>
      <c r="D4" s="86"/>
      <c r="E4" s="87"/>
    </row>
    <row r="5" spans="1:10" ht="18.75" x14ac:dyDescent="0.2">
      <c r="A5" s="118" t="s">
        <v>331</v>
      </c>
    </row>
    <row r="7" spans="1:10" x14ac:dyDescent="0.2">
      <c r="D7" s="7"/>
      <c r="E7" s="7"/>
      <c r="F7" s="7"/>
      <c r="G7" s="126"/>
      <c r="H7" s="126" t="s">
        <v>38</v>
      </c>
      <c r="I7" s="126"/>
    </row>
    <row r="8" spans="1:10" ht="14.25" x14ac:dyDescent="0.2">
      <c r="A8" s="119" t="s">
        <v>163</v>
      </c>
      <c r="B8" s="119" t="s">
        <v>78</v>
      </c>
      <c r="C8" s="120" t="s">
        <v>53</v>
      </c>
      <c r="D8" s="120" t="s">
        <v>54</v>
      </c>
      <c r="E8" s="120" t="s">
        <v>55</v>
      </c>
      <c r="F8" s="120" t="s">
        <v>76</v>
      </c>
      <c r="G8" s="120" t="s">
        <v>99</v>
      </c>
      <c r="H8" s="120" t="s">
        <v>241</v>
      </c>
      <c r="I8" s="120" t="s">
        <v>260</v>
      </c>
    </row>
    <row r="9" spans="1:10" ht="15" x14ac:dyDescent="0.25">
      <c r="A9" s="121"/>
      <c r="B9" s="121"/>
      <c r="C9" s="122"/>
      <c r="D9" s="122"/>
      <c r="E9" s="122"/>
      <c r="F9" s="122"/>
      <c r="G9" s="122"/>
    </row>
    <row r="10" spans="1:10" ht="14.25" x14ac:dyDescent="0.2">
      <c r="A10" s="86" t="s">
        <v>131</v>
      </c>
      <c r="B10" s="123" t="s">
        <v>0</v>
      </c>
      <c r="C10" s="137">
        <v>1</v>
      </c>
      <c r="D10" s="137">
        <v>1</v>
      </c>
      <c r="E10" s="137">
        <v>1</v>
      </c>
      <c r="F10" s="137">
        <v>0</v>
      </c>
      <c r="G10" s="137">
        <v>0</v>
      </c>
      <c r="H10" s="137">
        <v>0</v>
      </c>
      <c r="I10" s="137">
        <v>2</v>
      </c>
    </row>
    <row r="11" spans="1:10" ht="14.25" x14ac:dyDescent="0.2">
      <c r="A11" s="86" t="s">
        <v>132</v>
      </c>
      <c r="B11" s="123" t="s">
        <v>1</v>
      </c>
      <c r="C11" s="137">
        <v>22</v>
      </c>
      <c r="D11" s="137">
        <v>27</v>
      </c>
      <c r="E11" s="137">
        <v>23</v>
      </c>
      <c r="F11" s="137">
        <v>27</v>
      </c>
      <c r="G11" s="137">
        <v>14</v>
      </c>
      <c r="H11" s="137">
        <v>21</v>
      </c>
      <c r="I11" s="137">
        <v>35</v>
      </c>
    </row>
    <row r="12" spans="1:10" ht="14.25" x14ac:dyDescent="0.2">
      <c r="A12" s="86" t="s">
        <v>133</v>
      </c>
      <c r="B12" s="123" t="s">
        <v>2</v>
      </c>
      <c r="C12" s="137">
        <v>2</v>
      </c>
      <c r="D12" s="137">
        <v>3</v>
      </c>
      <c r="E12" s="137">
        <v>4</v>
      </c>
      <c r="F12" s="137">
        <v>0</v>
      </c>
      <c r="G12" s="137">
        <v>3</v>
      </c>
      <c r="H12" s="137">
        <v>3</v>
      </c>
      <c r="I12" s="137">
        <v>2</v>
      </c>
    </row>
    <row r="13" spans="1:10" ht="14.25" x14ac:dyDescent="0.2">
      <c r="A13" s="86" t="s">
        <v>134</v>
      </c>
      <c r="B13" s="123" t="s">
        <v>3</v>
      </c>
      <c r="C13" s="137">
        <v>14</v>
      </c>
      <c r="D13" s="137">
        <v>21</v>
      </c>
      <c r="E13" s="137">
        <v>14</v>
      </c>
      <c r="F13" s="137">
        <v>11</v>
      </c>
      <c r="G13" s="137">
        <v>12</v>
      </c>
      <c r="H13" s="137">
        <v>14</v>
      </c>
      <c r="I13" s="137">
        <v>17</v>
      </c>
    </row>
    <row r="14" spans="1:10" ht="14.25" x14ac:dyDescent="0.2">
      <c r="A14" s="86" t="s">
        <v>135</v>
      </c>
      <c r="B14" s="123" t="s">
        <v>79</v>
      </c>
      <c r="C14" s="137">
        <v>0</v>
      </c>
      <c r="D14" s="137">
        <v>0</v>
      </c>
      <c r="E14" s="137">
        <v>0</v>
      </c>
      <c r="F14" s="137">
        <v>0</v>
      </c>
      <c r="G14" s="137">
        <v>0</v>
      </c>
      <c r="H14" s="137">
        <v>0</v>
      </c>
      <c r="I14" s="137">
        <v>0</v>
      </c>
    </row>
    <row r="15" spans="1:10" ht="14.25" x14ac:dyDescent="0.2">
      <c r="A15" s="86" t="s">
        <v>136</v>
      </c>
      <c r="B15" s="123" t="s">
        <v>4</v>
      </c>
      <c r="C15" s="137">
        <v>0</v>
      </c>
      <c r="D15" s="137">
        <v>1</v>
      </c>
      <c r="E15" s="137">
        <v>1</v>
      </c>
      <c r="F15" s="137">
        <v>2</v>
      </c>
      <c r="G15" s="137">
        <v>0</v>
      </c>
      <c r="H15" s="137">
        <v>0</v>
      </c>
      <c r="I15" s="137">
        <v>1</v>
      </c>
      <c r="J15" s="469"/>
    </row>
    <row r="16" spans="1:10" ht="14.25" x14ac:dyDescent="0.2">
      <c r="A16" s="86" t="s">
        <v>137</v>
      </c>
      <c r="B16" s="123" t="s">
        <v>5</v>
      </c>
      <c r="C16" s="137">
        <v>18</v>
      </c>
      <c r="D16" s="137">
        <v>13</v>
      </c>
      <c r="E16" s="137">
        <v>23</v>
      </c>
      <c r="F16" s="137">
        <v>18</v>
      </c>
      <c r="G16" s="137">
        <v>19</v>
      </c>
      <c r="H16" s="137">
        <v>16</v>
      </c>
      <c r="I16" s="137">
        <v>23</v>
      </c>
    </row>
    <row r="17" spans="1:9" ht="14.25" x14ac:dyDescent="0.2">
      <c r="A17" s="86" t="s">
        <v>138</v>
      </c>
      <c r="B17" s="123" t="s">
        <v>6</v>
      </c>
      <c r="C17" s="137">
        <v>0</v>
      </c>
      <c r="D17" s="137">
        <v>0</v>
      </c>
      <c r="E17" s="137">
        <v>0</v>
      </c>
      <c r="F17" s="137">
        <v>0</v>
      </c>
      <c r="G17" s="137">
        <v>0</v>
      </c>
      <c r="H17" s="137">
        <v>0</v>
      </c>
      <c r="I17" s="137">
        <v>0</v>
      </c>
    </row>
    <row r="18" spans="1:9" ht="14.25" x14ac:dyDescent="0.2">
      <c r="A18" s="86" t="s">
        <v>139</v>
      </c>
      <c r="B18" s="123" t="s">
        <v>7</v>
      </c>
      <c r="C18" s="137">
        <v>1</v>
      </c>
      <c r="D18" s="137">
        <v>0</v>
      </c>
      <c r="E18" s="137">
        <v>3</v>
      </c>
      <c r="F18" s="137">
        <v>3</v>
      </c>
      <c r="G18" s="137">
        <v>8</v>
      </c>
      <c r="H18" s="137">
        <v>3</v>
      </c>
      <c r="I18" s="137">
        <v>5</v>
      </c>
    </row>
    <row r="19" spans="1:9" ht="14.25" x14ac:dyDescent="0.2">
      <c r="A19" s="86" t="s">
        <v>140</v>
      </c>
      <c r="B19" s="123" t="s">
        <v>8</v>
      </c>
      <c r="C19" s="137">
        <v>0</v>
      </c>
      <c r="D19" s="137">
        <v>1</v>
      </c>
      <c r="E19" s="137">
        <v>0</v>
      </c>
      <c r="F19" s="137">
        <v>0</v>
      </c>
      <c r="G19" s="137">
        <v>0</v>
      </c>
      <c r="H19" s="137">
        <v>2</v>
      </c>
      <c r="I19" s="137">
        <v>1</v>
      </c>
    </row>
    <row r="20" spans="1:9" ht="14.25" x14ac:dyDescent="0.2">
      <c r="A20" s="86" t="s">
        <v>141</v>
      </c>
      <c r="B20" s="123" t="s">
        <v>9</v>
      </c>
      <c r="C20" s="137">
        <v>1</v>
      </c>
      <c r="D20" s="137">
        <v>0</v>
      </c>
      <c r="E20" s="137">
        <v>0</v>
      </c>
      <c r="F20" s="137">
        <v>3</v>
      </c>
      <c r="G20" s="137">
        <v>5</v>
      </c>
      <c r="H20" s="137">
        <v>9</v>
      </c>
      <c r="I20" s="137">
        <v>5</v>
      </c>
    </row>
    <row r="21" spans="1:9" ht="14.25" x14ac:dyDescent="0.2">
      <c r="A21" s="86" t="s">
        <v>142</v>
      </c>
      <c r="B21" s="123" t="s">
        <v>10</v>
      </c>
      <c r="C21" s="137">
        <v>0</v>
      </c>
      <c r="D21" s="137">
        <v>5</v>
      </c>
      <c r="E21" s="137">
        <v>0</v>
      </c>
      <c r="F21" s="137">
        <v>0</v>
      </c>
      <c r="G21" s="137">
        <v>0</v>
      </c>
      <c r="H21" s="137">
        <v>4</v>
      </c>
      <c r="I21" s="137">
        <v>3</v>
      </c>
    </row>
    <row r="22" spans="1:9" ht="14.25" x14ac:dyDescent="0.2">
      <c r="A22" s="86" t="s">
        <v>143</v>
      </c>
      <c r="B22" s="123" t="s">
        <v>11</v>
      </c>
      <c r="C22" s="137">
        <v>2</v>
      </c>
      <c r="D22" s="137">
        <v>1</v>
      </c>
      <c r="E22" s="137">
        <v>0</v>
      </c>
      <c r="F22" s="137">
        <v>0</v>
      </c>
      <c r="G22" s="137">
        <v>1</v>
      </c>
      <c r="H22" s="137">
        <v>1</v>
      </c>
      <c r="I22" s="137">
        <v>1</v>
      </c>
    </row>
    <row r="23" spans="1:9" ht="14.25" x14ac:dyDescent="0.2">
      <c r="A23" s="86" t="s">
        <v>144</v>
      </c>
      <c r="B23" s="123" t="s">
        <v>12</v>
      </c>
      <c r="C23" s="137">
        <v>3</v>
      </c>
      <c r="D23" s="137">
        <v>5</v>
      </c>
      <c r="E23" s="137">
        <v>6</v>
      </c>
      <c r="F23" s="137">
        <v>5</v>
      </c>
      <c r="G23" s="137">
        <v>3</v>
      </c>
      <c r="H23" s="137">
        <v>6</v>
      </c>
      <c r="I23" s="137">
        <v>10</v>
      </c>
    </row>
    <row r="24" spans="1:9" ht="14.25" x14ac:dyDescent="0.2">
      <c r="A24" s="86" t="s">
        <v>145</v>
      </c>
      <c r="B24" s="123" t="s">
        <v>13</v>
      </c>
      <c r="C24" s="137">
        <v>0</v>
      </c>
      <c r="D24" s="137">
        <v>0</v>
      </c>
      <c r="E24" s="137">
        <v>0</v>
      </c>
      <c r="F24" s="137">
        <v>0</v>
      </c>
      <c r="G24" s="137">
        <v>0</v>
      </c>
      <c r="H24" s="137">
        <v>0</v>
      </c>
      <c r="I24" s="137">
        <v>0</v>
      </c>
    </row>
    <row r="25" spans="1:9" ht="14.25" x14ac:dyDescent="0.2">
      <c r="A25" s="86" t="s">
        <v>146</v>
      </c>
      <c r="B25" s="123" t="s">
        <v>14</v>
      </c>
      <c r="C25" s="137">
        <v>18</v>
      </c>
      <c r="D25" s="137">
        <v>24</v>
      </c>
      <c r="E25" s="137">
        <v>23</v>
      </c>
      <c r="F25" s="137">
        <v>30</v>
      </c>
      <c r="G25" s="137">
        <v>19</v>
      </c>
      <c r="H25" s="137">
        <v>23</v>
      </c>
      <c r="I25" s="137">
        <v>27</v>
      </c>
    </row>
    <row r="26" spans="1:9" ht="14.25" x14ac:dyDescent="0.2">
      <c r="A26" s="86" t="s">
        <v>147</v>
      </c>
      <c r="B26" s="123" t="s">
        <v>15</v>
      </c>
      <c r="C26" s="137">
        <v>0</v>
      </c>
      <c r="D26" s="137">
        <v>0</v>
      </c>
      <c r="E26" s="137">
        <v>0</v>
      </c>
      <c r="F26" s="137">
        <v>0</v>
      </c>
      <c r="G26" s="137">
        <v>0</v>
      </c>
      <c r="H26" s="137">
        <v>1</v>
      </c>
      <c r="I26" s="137">
        <v>0</v>
      </c>
    </row>
    <row r="27" spans="1:9" ht="14.25" x14ac:dyDescent="0.2">
      <c r="A27" s="86" t="s">
        <v>148</v>
      </c>
      <c r="B27" s="123" t="s">
        <v>16</v>
      </c>
      <c r="C27" s="137">
        <v>1</v>
      </c>
      <c r="D27" s="137">
        <v>1</v>
      </c>
      <c r="E27" s="137">
        <v>1</v>
      </c>
      <c r="F27" s="137">
        <v>0</v>
      </c>
      <c r="G27" s="137">
        <v>0</v>
      </c>
      <c r="H27" s="137">
        <v>2</v>
      </c>
      <c r="I27" s="137">
        <v>0</v>
      </c>
    </row>
    <row r="28" spans="1:9" ht="14.25" x14ac:dyDescent="0.2">
      <c r="A28" s="86" t="s">
        <v>149</v>
      </c>
      <c r="B28" s="123" t="s">
        <v>17</v>
      </c>
      <c r="C28" s="137">
        <v>1</v>
      </c>
      <c r="D28" s="137">
        <v>5</v>
      </c>
      <c r="E28" s="137">
        <v>5</v>
      </c>
      <c r="F28" s="137">
        <v>3</v>
      </c>
      <c r="G28" s="137">
        <v>1</v>
      </c>
      <c r="H28" s="137">
        <v>5</v>
      </c>
      <c r="I28" s="137">
        <v>8</v>
      </c>
    </row>
    <row r="29" spans="1:9" ht="14.25" x14ac:dyDescent="0.2">
      <c r="A29" s="86" t="s">
        <v>150</v>
      </c>
      <c r="B29" s="123" t="s">
        <v>30</v>
      </c>
      <c r="C29" s="137">
        <v>0</v>
      </c>
      <c r="D29" s="137">
        <v>0</v>
      </c>
      <c r="E29" s="137">
        <v>0</v>
      </c>
      <c r="F29" s="137">
        <v>0</v>
      </c>
      <c r="G29" s="137">
        <v>0</v>
      </c>
      <c r="H29" s="137">
        <v>0</v>
      </c>
      <c r="I29" s="137">
        <v>0</v>
      </c>
    </row>
    <row r="30" spans="1:9" ht="14.25" x14ac:dyDescent="0.2">
      <c r="A30" s="86" t="s">
        <v>151</v>
      </c>
      <c r="B30" s="123" t="s">
        <v>18</v>
      </c>
      <c r="C30" s="137">
        <v>0</v>
      </c>
      <c r="D30" s="137">
        <v>1</v>
      </c>
      <c r="E30" s="137">
        <v>1</v>
      </c>
      <c r="F30" s="137">
        <v>1</v>
      </c>
      <c r="G30" s="137">
        <v>2</v>
      </c>
      <c r="H30" s="137">
        <v>2</v>
      </c>
      <c r="I30" s="137">
        <v>0</v>
      </c>
    </row>
    <row r="31" spans="1:9" ht="14.25" x14ac:dyDescent="0.2">
      <c r="A31" s="86" t="s">
        <v>152</v>
      </c>
      <c r="B31" s="123" t="s">
        <v>19</v>
      </c>
      <c r="C31" s="137">
        <v>0</v>
      </c>
      <c r="D31" s="137">
        <v>0</v>
      </c>
      <c r="E31" s="137">
        <v>0</v>
      </c>
      <c r="F31" s="137">
        <v>2</v>
      </c>
      <c r="G31" s="137">
        <v>0</v>
      </c>
      <c r="H31" s="137">
        <v>4</v>
      </c>
      <c r="I31" s="137">
        <v>2</v>
      </c>
    </row>
    <row r="32" spans="1:9" ht="14.25" x14ac:dyDescent="0.2">
      <c r="A32" s="86" t="s">
        <v>153</v>
      </c>
      <c r="B32" s="123" t="s">
        <v>20</v>
      </c>
      <c r="C32" s="137">
        <v>0</v>
      </c>
      <c r="D32" s="137">
        <v>0</v>
      </c>
      <c r="E32" s="137">
        <v>0</v>
      </c>
      <c r="F32" s="137">
        <v>0</v>
      </c>
      <c r="G32" s="137">
        <v>0</v>
      </c>
      <c r="H32" s="137">
        <v>0</v>
      </c>
      <c r="I32" s="137">
        <v>0</v>
      </c>
    </row>
    <row r="33" spans="1:14" ht="14.25" x14ac:dyDescent="0.2">
      <c r="A33" s="86" t="s">
        <v>154</v>
      </c>
      <c r="B33" s="123" t="s">
        <v>21</v>
      </c>
      <c r="C33" s="137">
        <v>11</v>
      </c>
      <c r="D33" s="137">
        <v>12</v>
      </c>
      <c r="E33" s="137">
        <v>8</v>
      </c>
      <c r="F33" s="137">
        <v>10</v>
      </c>
      <c r="G33" s="137">
        <v>11</v>
      </c>
      <c r="H33" s="137">
        <v>19</v>
      </c>
      <c r="I33" s="137">
        <v>12</v>
      </c>
    </row>
    <row r="34" spans="1:14" ht="14.25" x14ac:dyDescent="0.2">
      <c r="A34" s="86" t="s">
        <v>155</v>
      </c>
      <c r="B34" s="123" t="s">
        <v>22</v>
      </c>
      <c r="C34" s="137">
        <v>0</v>
      </c>
      <c r="D34" s="137">
        <v>0</v>
      </c>
      <c r="E34" s="137">
        <v>0</v>
      </c>
      <c r="F34" s="137">
        <v>0</v>
      </c>
      <c r="G34" s="137">
        <v>0</v>
      </c>
      <c r="H34" s="137">
        <v>0</v>
      </c>
      <c r="I34" s="137">
        <v>1</v>
      </c>
    </row>
    <row r="35" spans="1:14" ht="14.25" x14ac:dyDescent="0.2">
      <c r="A35" s="86" t="s">
        <v>156</v>
      </c>
      <c r="B35" s="123" t="s">
        <v>23</v>
      </c>
      <c r="C35" s="137">
        <v>15</v>
      </c>
      <c r="D35" s="137">
        <v>18</v>
      </c>
      <c r="E35" s="137">
        <v>18</v>
      </c>
      <c r="F35" s="137">
        <v>12</v>
      </c>
      <c r="G35" s="137">
        <v>6</v>
      </c>
      <c r="H35" s="137">
        <v>14</v>
      </c>
      <c r="I35" s="137">
        <v>16</v>
      </c>
    </row>
    <row r="36" spans="1:14" ht="14.25" x14ac:dyDescent="0.2">
      <c r="A36" s="86" t="s">
        <v>157</v>
      </c>
      <c r="B36" s="123" t="s">
        <v>24</v>
      </c>
      <c r="C36" s="137">
        <v>0</v>
      </c>
      <c r="D36" s="137">
        <v>0</v>
      </c>
      <c r="E36" s="137">
        <v>0</v>
      </c>
      <c r="F36" s="137">
        <v>0</v>
      </c>
      <c r="G36" s="137">
        <v>0</v>
      </c>
      <c r="H36" s="137">
        <v>0</v>
      </c>
      <c r="I36" s="137">
        <v>0</v>
      </c>
    </row>
    <row r="37" spans="1:14" ht="14.25" x14ac:dyDescent="0.2">
      <c r="A37" s="86" t="s">
        <v>158</v>
      </c>
      <c r="B37" s="123" t="s">
        <v>25</v>
      </c>
      <c r="C37" s="137">
        <v>7</v>
      </c>
      <c r="D37" s="137">
        <v>5</v>
      </c>
      <c r="E37" s="137">
        <v>6</v>
      </c>
      <c r="F37" s="137">
        <v>4</v>
      </c>
      <c r="G37" s="137">
        <v>13</v>
      </c>
      <c r="H37" s="137">
        <v>4</v>
      </c>
      <c r="I37" s="137">
        <v>8</v>
      </c>
    </row>
    <row r="38" spans="1:14" ht="14.25" x14ac:dyDescent="0.2">
      <c r="A38" s="86" t="s">
        <v>159</v>
      </c>
      <c r="B38" s="123" t="s">
        <v>26</v>
      </c>
      <c r="C38" s="137">
        <v>0</v>
      </c>
      <c r="D38" s="137">
        <v>2</v>
      </c>
      <c r="E38" s="137">
        <v>3</v>
      </c>
      <c r="F38" s="137">
        <v>4</v>
      </c>
      <c r="G38" s="137">
        <v>5</v>
      </c>
      <c r="H38" s="137">
        <v>13</v>
      </c>
      <c r="I38" s="137">
        <v>7</v>
      </c>
    </row>
    <row r="39" spans="1:14" ht="14.25" x14ac:dyDescent="0.2">
      <c r="A39" s="86" t="s">
        <v>160</v>
      </c>
      <c r="B39" s="123" t="s">
        <v>27</v>
      </c>
      <c r="C39" s="137">
        <v>5</v>
      </c>
      <c r="D39" s="137">
        <v>8</v>
      </c>
      <c r="E39" s="137">
        <v>13</v>
      </c>
      <c r="F39" s="137">
        <v>3</v>
      </c>
      <c r="G39" s="137">
        <v>9</v>
      </c>
      <c r="H39" s="137">
        <v>2</v>
      </c>
      <c r="I39" s="137">
        <v>8</v>
      </c>
    </row>
    <row r="40" spans="1:14" ht="14.25" x14ac:dyDescent="0.2">
      <c r="A40" s="86" t="s">
        <v>161</v>
      </c>
      <c r="B40" s="123" t="s">
        <v>28</v>
      </c>
      <c r="C40" s="137">
        <v>1</v>
      </c>
      <c r="D40" s="137">
        <v>0</v>
      </c>
      <c r="E40" s="137">
        <v>0</v>
      </c>
      <c r="F40" s="137">
        <v>0</v>
      </c>
      <c r="G40" s="137">
        <v>1</v>
      </c>
      <c r="H40" s="137">
        <v>0</v>
      </c>
      <c r="I40" s="137">
        <v>4</v>
      </c>
    </row>
    <row r="41" spans="1:14" s="74" customFormat="1" ht="14.25" x14ac:dyDescent="0.2">
      <c r="A41" s="86" t="s">
        <v>162</v>
      </c>
      <c r="B41" s="491" t="s">
        <v>29</v>
      </c>
      <c r="C41" s="137">
        <v>0</v>
      </c>
      <c r="D41" s="137">
        <v>3</v>
      </c>
      <c r="E41" s="137">
        <v>0</v>
      </c>
      <c r="F41" s="137">
        <v>1</v>
      </c>
      <c r="G41" s="137">
        <v>2</v>
      </c>
      <c r="H41" s="137">
        <v>8</v>
      </c>
      <c r="I41" s="137">
        <v>2</v>
      </c>
    </row>
    <row r="42" spans="1:14" ht="14.25" x14ac:dyDescent="0.2">
      <c r="A42" s="123"/>
      <c r="B42" s="123"/>
      <c r="C42" s="524"/>
      <c r="D42" s="521"/>
      <c r="E42" s="524"/>
      <c r="F42" s="524"/>
      <c r="G42" s="491"/>
      <c r="H42" s="491"/>
      <c r="I42" s="74"/>
    </row>
    <row r="43" spans="1:14" ht="15" x14ac:dyDescent="0.2">
      <c r="A43" s="125" t="s">
        <v>164</v>
      </c>
      <c r="B43" s="125" t="s">
        <v>36</v>
      </c>
      <c r="C43" s="140">
        <v>123</v>
      </c>
      <c r="D43" s="140">
        <v>157</v>
      </c>
      <c r="E43" s="140">
        <v>153</v>
      </c>
      <c r="F43" s="140">
        <v>139</v>
      </c>
      <c r="G43" s="140">
        <v>134</v>
      </c>
      <c r="H43" s="140">
        <v>176</v>
      </c>
      <c r="I43" s="140">
        <v>200</v>
      </c>
      <c r="J43" s="411"/>
    </row>
    <row r="45" spans="1:14" ht="13.15" customHeight="1" x14ac:dyDescent="0.2">
      <c r="A45" s="485" t="s">
        <v>198</v>
      </c>
      <c r="B45" s="486"/>
      <c r="C45" s="486"/>
      <c r="D45" s="486"/>
      <c r="E45" s="486"/>
      <c r="F45" s="486"/>
      <c r="G45" s="486"/>
      <c r="H45" s="486"/>
      <c r="I45" s="486"/>
      <c r="J45" s="486"/>
      <c r="K45" s="486"/>
      <c r="L45" s="486"/>
      <c r="M45" s="486"/>
      <c r="N45" s="486"/>
    </row>
    <row r="46" spans="1:14" x14ac:dyDescent="0.2">
      <c r="A46" s="486"/>
      <c r="B46" s="486"/>
      <c r="C46" s="486"/>
      <c r="D46" s="486"/>
      <c r="E46" s="486"/>
      <c r="F46" s="486"/>
      <c r="G46" s="486"/>
      <c r="H46" s="486"/>
      <c r="I46" s="486"/>
      <c r="J46" s="486"/>
      <c r="K46" s="486"/>
      <c r="L46" s="486"/>
      <c r="M46" s="486"/>
      <c r="N46" s="486"/>
    </row>
    <row r="47" spans="1:14" ht="37.5" customHeight="1" x14ac:dyDescent="0.2">
      <c r="A47" s="486"/>
      <c r="B47" s="486"/>
      <c r="C47" s="486"/>
      <c r="D47" s="486"/>
      <c r="E47" s="486"/>
      <c r="F47" s="486"/>
      <c r="G47" s="486"/>
      <c r="H47" s="486"/>
      <c r="I47" s="486"/>
      <c r="J47" s="486"/>
      <c r="K47" s="486"/>
      <c r="L47" s="486"/>
      <c r="M47" s="486"/>
      <c r="N47" s="486"/>
    </row>
    <row r="49" spans="1:9" x14ac:dyDescent="0.2">
      <c r="A49" s="114" t="s">
        <v>174</v>
      </c>
      <c r="B49" s="114"/>
      <c r="I49" s="66" t="s">
        <v>88</v>
      </c>
    </row>
    <row r="50" spans="1:9" x14ac:dyDescent="0.2">
      <c r="A50" s="114" t="s">
        <v>175</v>
      </c>
      <c r="B50" s="114"/>
      <c r="I50" s="67" t="s">
        <v>341</v>
      </c>
    </row>
    <row r="51" spans="1:9" x14ac:dyDescent="0.2">
      <c r="I51" s="68" t="s">
        <v>272</v>
      </c>
    </row>
    <row r="54" spans="1:9" x14ac:dyDescent="0.2">
      <c r="A54" s="8" t="s">
        <v>40</v>
      </c>
    </row>
  </sheetData>
  <phoneticPr fontId="44" type="noConversion"/>
  <conditionalFormatting sqref="J15">
    <cfRule type="cellIs" dxfId="1" priority="1" stopIfTrue="1" operator="lessThan">
      <formula>0</formula>
    </cfRule>
    <cfRule type="cellIs" dxfId="0" priority="2" stopIfTrue="1" operator="greaterThan">
      <formula>0</formula>
    </cfRule>
  </conditionalFormatting>
  <hyperlinks>
    <hyperlink ref="A3" r:id="rId1" xr:uid="{00000000-0004-0000-2A00-000000000000}"/>
    <hyperlink ref="G1" location="Index!A1" display="Return to contents" xr:uid="{00000000-0004-0000-2A00-000001000000}"/>
    <hyperlink ref="A54" location="Index!A1" display="Back to index" xr:uid="{00000000-0004-0000-2A00-000002000000}"/>
  </hyperlinks>
  <pageMargins left="0.7" right="0.7" top="0.75" bottom="0.75" header="0.3" footer="0.3"/>
  <pageSetup paperSize="9" fitToHeight="0" orientation="landscape"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1">
    <pageSetUpPr fitToPage="1"/>
  </sheetPr>
  <dimension ref="A1:N60"/>
  <sheetViews>
    <sheetView zoomScale="48" zoomScaleNormal="48" workbookViewId="0"/>
  </sheetViews>
  <sheetFormatPr defaultColWidth="9.140625" defaultRowHeight="12.75" x14ac:dyDescent="0.2"/>
  <cols>
    <col min="1" max="1" width="21" style="3" customWidth="1"/>
    <col min="2" max="2" width="24.7109375" style="3" customWidth="1"/>
    <col min="3" max="7" width="9.5703125" style="3" customWidth="1"/>
    <col min="8" max="8" width="9.28515625" style="3" bestFit="1" customWidth="1"/>
    <col min="9" max="9" width="9.5703125" style="3" bestFit="1" customWidth="1"/>
    <col min="10" max="10" width="9.28515625" style="3" bestFit="1" customWidth="1"/>
    <col min="11" max="16384" width="9.140625" style="3"/>
  </cols>
  <sheetData>
    <row r="1" spans="1:9" s="50" customFormat="1" ht="12.75" customHeight="1" x14ac:dyDescent="0.2">
      <c r="A1" s="86"/>
      <c r="B1" s="86"/>
      <c r="C1" s="86"/>
      <c r="E1" s="87"/>
      <c r="G1" s="89" t="s">
        <v>130</v>
      </c>
    </row>
    <row r="2" spans="1:9" s="50" customFormat="1" ht="15.75" x14ac:dyDescent="0.25">
      <c r="A2" s="88" t="s">
        <v>101</v>
      </c>
      <c r="B2" s="86"/>
      <c r="C2" s="86"/>
      <c r="D2" s="86"/>
      <c r="E2" s="87"/>
    </row>
    <row r="3" spans="1:9" s="50" customFormat="1" ht="15" x14ac:dyDescent="0.2">
      <c r="A3" s="81" t="s">
        <v>102</v>
      </c>
      <c r="B3" s="86"/>
      <c r="C3" s="86"/>
      <c r="D3" s="86"/>
      <c r="E3" s="87"/>
    </row>
    <row r="4" spans="1:9" s="50" customFormat="1" ht="15" x14ac:dyDescent="0.2">
      <c r="A4" s="79"/>
      <c r="B4" s="86"/>
      <c r="C4" s="86"/>
      <c r="D4" s="86"/>
      <c r="E4" s="87"/>
    </row>
    <row r="5" spans="1:9" ht="18.75" x14ac:dyDescent="0.2">
      <c r="A5" s="118" t="s">
        <v>332</v>
      </c>
    </row>
    <row r="7" spans="1:9" x14ac:dyDescent="0.2">
      <c r="D7" s="7"/>
      <c r="E7" s="7"/>
      <c r="F7" s="7"/>
      <c r="G7" s="126"/>
      <c r="H7" s="126"/>
      <c r="I7" s="126" t="s">
        <v>39</v>
      </c>
    </row>
    <row r="8" spans="1:9" ht="14.25" x14ac:dyDescent="0.2">
      <c r="A8" s="119" t="s">
        <v>163</v>
      </c>
      <c r="B8" s="119" t="s">
        <v>78</v>
      </c>
      <c r="C8" s="120" t="s">
        <v>53</v>
      </c>
      <c r="D8" s="120" t="s">
        <v>54</v>
      </c>
      <c r="E8" s="120" t="s">
        <v>55</v>
      </c>
      <c r="F8" s="120" t="s">
        <v>76</v>
      </c>
      <c r="G8" s="120" t="s">
        <v>99</v>
      </c>
      <c r="H8" s="120" t="s">
        <v>241</v>
      </c>
      <c r="I8" s="120" t="s">
        <v>260</v>
      </c>
    </row>
    <row r="9" spans="1:9" ht="14.25" x14ac:dyDescent="0.2">
      <c r="A9" s="147"/>
      <c r="B9" s="147"/>
      <c r="C9" s="148"/>
      <c r="D9" s="148"/>
      <c r="E9" s="148"/>
      <c r="F9" s="148"/>
      <c r="G9" s="148"/>
    </row>
    <row r="10" spans="1:9" ht="14.25" x14ac:dyDescent="0.2">
      <c r="A10" s="86" t="s">
        <v>131</v>
      </c>
      <c r="B10" s="123" t="s">
        <v>0</v>
      </c>
      <c r="C10" s="311">
        <v>17600</v>
      </c>
      <c r="D10" s="311">
        <v>310000</v>
      </c>
      <c r="E10" s="311">
        <v>10000</v>
      </c>
      <c r="F10" s="311">
        <v>0</v>
      </c>
      <c r="G10" s="130">
        <v>0</v>
      </c>
      <c r="H10" s="130">
        <v>0</v>
      </c>
      <c r="I10" s="130">
        <v>79500</v>
      </c>
    </row>
    <row r="11" spans="1:9" ht="14.25" x14ac:dyDescent="0.2">
      <c r="A11" s="86" t="s">
        <v>132</v>
      </c>
      <c r="B11" s="123" t="s">
        <v>1</v>
      </c>
      <c r="C11" s="311">
        <v>13515278</v>
      </c>
      <c r="D11" s="311">
        <v>8804300</v>
      </c>
      <c r="E11" s="311">
        <v>4087535</v>
      </c>
      <c r="F11" s="311">
        <v>4558501</v>
      </c>
      <c r="G11" s="130">
        <v>3590747</v>
      </c>
      <c r="H11" s="130">
        <v>16723677</v>
      </c>
      <c r="I11" s="130">
        <v>13101991</v>
      </c>
    </row>
    <row r="12" spans="1:9" ht="14.25" x14ac:dyDescent="0.2">
      <c r="A12" s="86" t="s">
        <v>133</v>
      </c>
      <c r="B12" s="123" t="s">
        <v>2</v>
      </c>
      <c r="C12" s="311">
        <v>40000</v>
      </c>
      <c r="D12" s="311">
        <v>1699450</v>
      </c>
      <c r="E12" s="311">
        <v>902000</v>
      </c>
      <c r="F12" s="311">
        <v>0</v>
      </c>
      <c r="G12" s="130">
        <v>484000</v>
      </c>
      <c r="H12" s="130">
        <v>7313000</v>
      </c>
      <c r="I12" s="130">
        <v>283500</v>
      </c>
    </row>
    <row r="13" spans="1:9" ht="14.25" x14ac:dyDescent="0.2">
      <c r="A13" s="86" t="s">
        <v>134</v>
      </c>
      <c r="B13" s="123" t="s">
        <v>3</v>
      </c>
      <c r="C13" s="311">
        <v>11639100</v>
      </c>
      <c r="D13" s="311">
        <v>29822381</v>
      </c>
      <c r="E13" s="311">
        <v>10311677</v>
      </c>
      <c r="F13" s="311">
        <v>25801000</v>
      </c>
      <c r="G13" s="130">
        <v>11852251</v>
      </c>
      <c r="H13" s="130">
        <v>25522222</v>
      </c>
      <c r="I13" s="130">
        <v>29381944</v>
      </c>
    </row>
    <row r="14" spans="1:9" ht="14.25" x14ac:dyDescent="0.2">
      <c r="A14" s="86" t="s">
        <v>135</v>
      </c>
      <c r="B14" s="123" t="s">
        <v>79</v>
      </c>
      <c r="C14" s="311">
        <v>0</v>
      </c>
      <c r="D14" s="311">
        <v>0</v>
      </c>
      <c r="E14" s="311">
        <v>0</v>
      </c>
      <c r="F14" s="311">
        <v>0</v>
      </c>
      <c r="G14" s="130">
        <v>0</v>
      </c>
      <c r="H14" s="130">
        <v>0</v>
      </c>
      <c r="I14" s="130">
        <v>0</v>
      </c>
    </row>
    <row r="15" spans="1:9" ht="14.25" x14ac:dyDescent="0.2">
      <c r="A15" s="86" t="s">
        <v>136</v>
      </c>
      <c r="B15" s="123" t="s">
        <v>4</v>
      </c>
      <c r="C15" s="311">
        <v>0</v>
      </c>
      <c r="D15" s="311">
        <v>12000</v>
      </c>
      <c r="E15" s="311">
        <v>376000</v>
      </c>
      <c r="F15" s="311">
        <v>493000</v>
      </c>
      <c r="G15" s="130">
        <v>0</v>
      </c>
      <c r="H15" s="130">
        <v>0</v>
      </c>
      <c r="I15" s="130">
        <v>504000</v>
      </c>
    </row>
    <row r="16" spans="1:9" ht="14.25" x14ac:dyDescent="0.2">
      <c r="A16" s="86" t="s">
        <v>137</v>
      </c>
      <c r="B16" s="123" t="s">
        <v>5</v>
      </c>
      <c r="C16" s="311">
        <v>16637685</v>
      </c>
      <c r="D16" s="311">
        <v>9401760</v>
      </c>
      <c r="E16" s="311">
        <v>18007295</v>
      </c>
      <c r="F16" s="311">
        <v>16986662</v>
      </c>
      <c r="G16" s="130">
        <v>12878102</v>
      </c>
      <c r="H16" s="130">
        <v>15520582</v>
      </c>
      <c r="I16" s="130">
        <v>25981808</v>
      </c>
    </row>
    <row r="17" spans="1:9" ht="14.25" x14ac:dyDescent="0.2">
      <c r="A17" s="86" t="s">
        <v>138</v>
      </c>
      <c r="B17" s="123" t="s">
        <v>6</v>
      </c>
      <c r="C17" s="311">
        <v>0</v>
      </c>
      <c r="D17" s="311">
        <v>0</v>
      </c>
      <c r="E17" s="311">
        <v>0</v>
      </c>
      <c r="F17" s="311">
        <v>0</v>
      </c>
      <c r="G17" s="130">
        <v>0</v>
      </c>
      <c r="H17" s="130">
        <v>0</v>
      </c>
      <c r="I17" s="130">
        <v>0</v>
      </c>
    </row>
    <row r="18" spans="1:9" ht="14.25" x14ac:dyDescent="0.2">
      <c r="A18" s="86" t="s">
        <v>139</v>
      </c>
      <c r="B18" s="123" t="s">
        <v>7</v>
      </c>
      <c r="C18" s="311">
        <v>90000</v>
      </c>
      <c r="D18" s="311">
        <v>0</v>
      </c>
      <c r="E18" s="311">
        <v>767500</v>
      </c>
      <c r="F18" s="311">
        <v>719500</v>
      </c>
      <c r="G18" s="130">
        <v>3884137</v>
      </c>
      <c r="H18" s="130">
        <v>1194885</v>
      </c>
      <c r="I18" s="130">
        <v>1112058</v>
      </c>
    </row>
    <row r="19" spans="1:9" ht="14.25" x14ac:dyDescent="0.2">
      <c r="A19" s="86" t="s">
        <v>140</v>
      </c>
      <c r="B19" s="123" t="s">
        <v>8</v>
      </c>
      <c r="C19" s="311">
        <v>0</v>
      </c>
      <c r="D19" s="311">
        <v>2351000</v>
      </c>
      <c r="E19" s="311">
        <v>0</v>
      </c>
      <c r="F19" s="311">
        <v>0</v>
      </c>
      <c r="G19" s="130">
        <v>0</v>
      </c>
      <c r="H19" s="130">
        <v>475000</v>
      </c>
      <c r="I19" s="130">
        <v>50000</v>
      </c>
    </row>
    <row r="20" spans="1:9" ht="14.25" x14ac:dyDescent="0.2">
      <c r="A20" s="86" t="s">
        <v>141</v>
      </c>
      <c r="B20" s="123" t="s">
        <v>9</v>
      </c>
      <c r="C20" s="311">
        <v>130000</v>
      </c>
      <c r="D20" s="311">
        <v>0</v>
      </c>
      <c r="E20" s="311">
        <v>0</v>
      </c>
      <c r="F20" s="311">
        <v>662000</v>
      </c>
      <c r="G20" s="130">
        <v>231000</v>
      </c>
      <c r="H20" s="130">
        <v>715000</v>
      </c>
      <c r="I20" s="130">
        <v>318500</v>
      </c>
    </row>
    <row r="21" spans="1:9" ht="14.25" x14ac:dyDescent="0.2">
      <c r="A21" s="86" t="s">
        <v>142</v>
      </c>
      <c r="B21" s="123" t="s">
        <v>10</v>
      </c>
      <c r="C21" s="311">
        <v>0</v>
      </c>
      <c r="D21" s="311">
        <v>116500</v>
      </c>
      <c r="E21" s="311">
        <v>0</v>
      </c>
      <c r="F21" s="311">
        <v>0</v>
      </c>
      <c r="G21" s="130">
        <v>0</v>
      </c>
      <c r="H21" s="130">
        <v>78500</v>
      </c>
      <c r="I21" s="130">
        <v>1200951</v>
      </c>
    </row>
    <row r="22" spans="1:9" ht="14.25" x14ac:dyDescent="0.2">
      <c r="A22" s="86" t="s">
        <v>143</v>
      </c>
      <c r="B22" s="123" t="s">
        <v>11</v>
      </c>
      <c r="C22" s="311">
        <v>645000</v>
      </c>
      <c r="D22" s="311">
        <v>595000</v>
      </c>
      <c r="E22" s="311">
        <v>0</v>
      </c>
      <c r="F22" s="311">
        <v>0</v>
      </c>
      <c r="G22" s="130">
        <v>35000</v>
      </c>
      <c r="H22" s="130">
        <v>978000</v>
      </c>
      <c r="I22" s="130">
        <v>295000</v>
      </c>
    </row>
    <row r="23" spans="1:9" ht="14.25" x14ac:dyDescent="0.2">
      <c r="A23" s="86" t="s">
        <v>144</v>
      </c>
      <c r="B23" s="123" t="s">
        <v>12</v>
      </c>
      <c r="C23" s="311">
        <v>214600</v>
      </c>
      <c r="D23" s="311">
        <v>228500</v>
      </c>
      <c r="E23" s="311">
        <v>156700</v>
      </c>
      <c r="F23" s="311">
        <v>520097</v>
      </c>
      <c r="G23" s="130">
        <v>134000</v>
      </c>
      <c r="H23" s="130">
        <v>517208</v>
      </c>
      <c r="I23" s="130">
        <v>749500</v>
      </c>
    </row>
    <row r="24" spans="1:9" ht="14.25" x14ac:dyDescent="0.2">
      <c r="A24" s="86" t="s">
        <v>145</v>
      </c>
      <c r="B24" s="123" t="s">
        <v>13</v>
      </c>
      <c r="C24" s="311">
        <v>0</v>
      </c>
      <c r="D24" s="311">
        <v>0</v>
      </c>
      <c r="E24" s="311">
        <v>0</v>
      </c>
      <c r="F24" s="311">
        <v>0</v>
      </c>
      <c r="G24" s="130">
        <v>0</v>
      </c>
      <c r="H24" s="130">
        <v>0</v>
      </c>
      <c r="I24" s="130">
        <v>0</v>
      </c>
    </row>
    <row r="25" spans="1:9" ht="14.25" x14ac:dyDescent="0.2">
      <c r="A25" s="86" t="s">
        <v>146</v>
      </c>
      <c r="B25" s="123" t="s">
        <v>14</v>
      </c>
      <c r="C25" s="311">
        <v>10558527</v>
      </c>
      <c r="D25" s="311">
        <v>5585759</v>
      </c>
      <c r="E25" s="311">
        <v>7170210</v>
      </c>
      <c r="F25" s="311">
        <v>16104283</v>
      </c>
      <c r="G25" s="130">
        <v>14886702</v>
      </c>
      <c r="H25" s="130">
        <v>21995951</v>
      </c>
      <c r="I25" s="130">
        <v>13236370</v>
      </c>
    </row>
    <row r="26" spans="1:9" ht="14.25" x14ac:dyDescent="0.2">
      <c r="A26" s="86" t="s">
        <v>147</v>
      </c>
      <c r="B26" s="123" t="s">
        <v>15</v>
      </c>
      <c r="C26" s="311">
        <v>0</v>
      </c>
      <c r="D26" s="311">
        <v>0</v>
      </c>
      <c r="E26" s="311">
        <v>0</v>
      </c>
      <c r="F26" s="311">
        <v>0</v>
      </c>
      <c r="G26" s="130">
        <v>0</v>
      </c>
      <c r="H26" s="130">
        <v>75000</v>
      </c>
      <c r="I26" s="130">
        <v>0</v>
      </c>
    </row>
    <row r="27" spans="1:9" ht="14.25" x14ac:dyDescent="0.2">
      <c r="A27" s="86" t="s">
        <v>148</v>
      </c>
      <c r="B27" s="123" t="s">
        <v>16</v>
      </c>
      <c r="C27" s="311">
        <v>10000</v>
      </c>
      <c r="D27" s="311">
        <v>390000</v>
      </c>
      <c r="E27" s="311">
        <v>300000</v>
      </c>
      <c r="F27" s="311">
        <v>0</v>
      </c>
      <c r="G27" s="130">
        <v>0</v>
      </c>
      <c r="H27" s="130">
        <v>15805</v>
      </c>
      <c r="I27" s="130">
        <v>0</v>
      </c>
    </row>
    <row r="28" spans="1:9" ht="14.25" x14ac:dyDescent="0.2">
      <c r="A28" s="86" t="s">
        <v>149</v>
      </c>
      <c r="B28" s="123" t="s">
        <v>17</v>
      </c>
      <c r="C28" s="311">
        <v>485000</v>
      </c>
      <c r="D28" s="311">
        <v>1561000</v>
      </c>
      <c r="E28" s="311">
        <v>1303873</v>
      </c>
      <c r="F28" s="311">
        <v>105000</v>
      </c>
      <c r="G28" s="130">
        <v>625000</v>
      </c>
      <c r="H28" s="130">
        <v>3034061</v>
      </c>
      <c r="I28" s="130">
        <v>825927</v>
      </c>
    </row>
    <row r="29" spans="1:9" ht="14.25" x14ac:dyDescent="0.2">
      <c r="A29" s="86" t="s">
        <v>150</v>
      </c>
      <c r="B29" s="123" t="s">
        <v>30</v>
      </c>
      <c r="C29" s="311">
        <v>0</v>
      </c>
      <c r="D29" s="311">
        <v>0</v>
      </c>
      <c r="E29" s="311">
        <v>0</v>
      </c>
      <c r="F29" s="311">
        <v>0</v>
      </c>
      <c r="G29" s="130">
        <v>0</v>
      </c>
      <c r="H29" s="130">
        <v>0</v>
      </c>
      <c r="I29" s="130">
        <v>0</v>
      </c>
    </row>
    <row r="30" spans="1:9" ht="14.25" x14ac:dyDescent="0.2">
      <c r="A30" s="86" t="s">
        <v>151</v>
      </c>
      <c r="B30" s="123" t="s">
        <v>18</v>
      </c>
      <c r="C30" s="311">
        <v>0</v>
      </c>
      <c r="D30" s="311">
        <v>380000</v>
      </c>
      <c r="E30" s="311">
        <v>16000</v>
      </c>
      <c r="F30" s="311">
        <v>210000</v>
      </c>
      <c r="G30" s="130">
        <v>841000</v>
      </c>
      <c r="H30" s="130">
        <v>470000</v>
      </c>
      <c r="I30" s="130">
        <v>0</v>
      </c>
    </row>
    <row r="31" spans="1:9" ht="14.25" x14ac:dyDescent="0.2">
      <c r="A31" s="86" t="s">
        <v>152</v>
      </c>
      <c r="B31" s="123" t="s">
        <v>19</v>
      </c>
      <c r="C31" s="311">
        <v>0</v>
      </c>
      <c r="D31" s="311">
        <v>0</v>
      </c>
      <c r="E31" s="311">
        <v>0</v>
      </c>
      <c r="F31" s="311">
        <v>482634</v>
      </c>
      <c r="G31" s="130">
        <v>0</v>
      </c>
      <c r="H31" s="130">
        <v>2496302</v>
      </c>
      <c r="I31" s="130">
        <v>859272</v>
      </c>
    </row>
    <row r="32" spans="1:9" ht="14.25" x14ac:dyDescent="0.2">
      <c r="A32" s="86" t="s">
        <v>153</v>
      </c>
      <c r="B32" s="123" t="s">
        <v>20</v>
      </c>
      <c r="C32" s="311"/>
      <c r="D32" s="311"/>
      <c r="E32" s="311"/>
      <c r="F32" s="311"/>
      <c r="G32" s="130"/>
      <c r="H32" s="130"/>
      <c r="I32" s="130"/>
    </row>
    <row r="33" spans="1:14" ht="14.25" x14ac:dyDescent="0.2">
      <c r="A33" s="86" t="s">
        <v>154</v>
      </c>
      <c r="B33" s="123" t="s">
        <v>21</v>
      </c>
      <c r="C33" s="311">
        <v>11675250</v>
      </c>
      <c r="D33" s="311">
        <v>12347000</v>
      </c>
      <c r="E33" s="311">
        <v>14833000</v>
      </c>
      <c r="F33" s="311">
        <v>5097000</v>
      </c>
      <c r="G33" s="130">
        <v>6983500</v>
      </c>
      <c r="H33" s="130">
        <v>41541000</v>
      </c>
      <c r="I33" s="130">
        <v>14096915</v>
      </c>
    </row>
    <row r="34" spans="1:14" ht="14.25" x14ac:dyDescent="0.2">
      <c r="A34" s="86" t="s">
        <v>155</v>
      </c>
      <c r="B34" s="123" t="s">
        <v>22</v>
      </c>
      <c r="C34" s="311">
        <v>0</v>
      </c>
      <c r="D34" s="311">
        <v>0</v>
      </c>
      <c r="E34" s="311">
        <v>0</v>
      </c>
      <c r="F34" s="311">
        <v>0</v>
      </c>
      <c r="G34" s="130">
        <v>0</v>
      </c>
      <c r="H34" s="130">
        <v>0</v>
      </c>
      <c r="I34" s="130">
        <v>48500</v>
      </c>
    </row>
    <row r="35" spans="1:14" ht="14.25" x14ac:dyDescent="0.2">
      <c r="A35" s="86" t="s">
        <v>156</v>
      </c>
      <c r="B35" s="123" t="s">
        <v>23</v>
      </c>
      <c r="C35" s="311">
        <v>19380601</v>
      </c>
      <c r="D35" s="311">
        <v>12103363</v>
      </c>
      <c r="E35" s="311">
        <v>10665625</v>
      </c>
      <c r="F35" s="311">
        <v>3592460</v>
      </c>
      <c r="G35" s="130">
        <v>5881399</v>
      </c>
      <c r="H35" s="130">
        <v>24236220</v>
      </c>
      <c r="I35" s="130">
        <v>46409840</v>
      </c>
    </row>
    <row r="36" spans="1:14" ht="14.25" x14ac:dyDescent="0.2">
      <c r="A36" s="86" t="s">
        <v>157</v>
      </c>
      <c r="B36" s="123" t="s">
        <v>24</v>
      </c>
      <c r="C36" s="311">
        <v>0</v>
      </c>
      <c r="D36" s="311">
        <v>0</v>
      </c>
      <c r="E36" s="311">
        <v>0</v>
      </c>
      <c r="F36" s="311">
        <v>0</v>
      </c>
      <c r="G36" s="130">
        <v>0</v>
      </c>
      <c r="H36" s="130">
        <v>0</v>
      </c>
      <c r="I36" s="130">
        <v>0</v>
      </c>
    </row>
    <row r="37" spans="1:14" ht="14.25" x14ac:dyDescent="0.2">
      <c r="A37" s="86" t="s">
        <v>158</v>
      </c>
      <c r="B37" s="123" t="s">
        <v>25</v>
      </c>
      <c r="C37" s="311">
        <v>3968001</v>
      </c>
      <c r="D37" s="311">
        <v>2815250</v>
      </c>
      <c r="E37" s="311">
        <v>3236000</v>
      </c>
      <c r="F37" s="311">
        <v>4825000</v>
      </c>
      <c r="G37" s="130">
        <v>3681600</v>
      </c>
      <c r="H37" s="130">
        <v>4925000</v>
      </c>
      <c r="I37" s="130">
        <v>7072272</v>
      </c>
    </row>
    <row r="38" spans="1:14" ht="14.25" x14ac:dyDescent="0.2">
      <c r="A38" s="86" t="s">
        <v>159</v>
      </c>
      <c r="B38" s="123" t="s">
        <v>26</v>
      </c>
      <c r="C38" s="311">
        <v>0</v>
      </c>
      <c r="D38" s="311">
        <v>68000</v>
      </c>
      <c r="E38" s="311">
        <v>386912</v>
      </c>
      <c r="F38" s="311">
        <v>1065361</v>
      </c>
      <c r="G38" s="130">
        <v>16143000</v>
      </c>
      <c r="H38" s="130">
        <v>15657853</v>
      </c>
      <c r="I38" s="130">
        <v>12365000</v>
      </c>
    </row>
    <row r="39" spans="1:14" ht="14.25" x14ac:dyDescent="0.2">
      <c r="A39" s="86" t="s">
        <v>160</v>
      </c>
      <c r="B39" s="123" t="s">
        <v>27</v>
      </c>
      <c r="C39" s="311">
        <v>286000</v>
      </c>
      <c r="D39" s="311">
        <v>3946945</v>
      </c>
      <c r="E39" s="311">
        <v>22586955</v>
      </c>
      <c r="F39" s="311">
        <v>435300</v>
      </c>
      <c r="G39" s="130">
        <v>12885500</v>
      </c>
      <c r="H39" s="130">
        <v>1160000</v>
      </c>
      <c r="I39" s="130">
        <v>10169639</v>
      </c>
    </row>
    <row r="40" spans="1:14" ht="14.25" x14ac:dyDescent="0.2">
      <c r="A40" s="86" t="s">
        <v>161</v>
      </c>
      <c r="B40" s="123" t="s">
        <v>28</v>
      </c>
      <c r="C40" s="311">
        <v>41982</v>
      </c>
      <c r="D40" s="311">
        <v>0</v>
      </c>
      <c r="E40" s="311">
        <v>0</v>
      </c>
      <c r="F40" s="311">
        <v>0</v>
      </c>
      <c r="G40" s="130">
        <v>39000</v>
      </c>
      <c r="H40" s="130">
        <v>0</v>
      </c>
      <c r="I40" s="130">
        <v>182000</v>
      </c>
    </row>
    <row r="41" spans="1:14" ht="14.25" x14ac:dyDescent="0.2">
      <c r="A41" s="86" t="s">
        <v>162</v>
      </c>
      <c r="B41" s="123" t="s">
        <v>29</v>
      </c>
      <c r="C41" s="311">
        <v>0</v>
      </c>
      <c r="D41" s="311">
        <v>82000</v>
      </c>
      <c r="E41" s="311">
        <v>0</v>
      </c>
      <c r="F41" s="311">
        <v>29000</v>
      </c>
      <c r="G41" s="130">
        <v>64000</v>
      </c>
      <c r="H41" s="130">
        <v>911000</v>
      </c>
      <c r="I41" s="525">
        <v>2214250</v>
      </c>
    </row>
    <row r="42" spans="1:14" ht="14.25" x14ac:dyDescent="0.2">
      <c r="A42" s="123"/>
      <c r="B42" s="123"/>
      <c r="C42" s="129"/>
      <c r="D42" s="129"/>
      <c r="E42" s="129"/>
      <c r="F42" s="129"/>
      <c r="G42" s="130"/>
    </row>
    <row r="43" spans="1:14" ht="15" x14ac:dyDescent="0.2">
      <c r="A43" s="125" t="s">
        <v>164</v>
      </c>
      <c r="B43" s="125" t="s">
        <v>36</v>
      </c>
      <c r="C43" s="131">
        <v>89334624</v>
      </c>
      <c r="D43" s="131">
        <v>92620208</v>
      </c>
      <c r="E43" s="131">
        <v>95117282</v>
      </c>
      <c r="F43" s="131">
        <v>81686798</v>
      </c>
      <c r="G43" s="131">
        <v>95119938</v>
      </c>
      <c r="H43" s="131">
        <v>185556266</v>
      </c>
      <c r="I43" s="131">
        <v>180538737</v>
      </c>
    </row>
    <row r="44" spans="1:14" x14ac:dyDescent="0.2">
      <c r="A44" s="15"/>
      <c r="B44" s="61"/>
      <c r="C44" s="61"/>
      <c r="D44" s="61"/>
      <c r="E44" s="61"/>
    </row>
    <row r="45" spans="1:14" ht="12.75" customHeight="1" x14ac:dyDescent="0.2">
      <c r="A45" s="541" t="s">
        <v>198</v>
      </c>
      <c r="B45" s="551"/>
      <c r="C45" s="551"/>
      <c r="D45" s="551"/>
      <c r="E45" s="551"/>
      <c r="F45" s="551"/>
      <c r="G45" s="551"/>
      <c r="H45" s="551"/>
      <c r="I45" s="551"/>
      <c r="J45" s="551"/>
      <c r="K45" s="551"/>
      <c r="L45" s="551"/>
      <c r="M45" s="551"/>
      <c r="N45" s="551"/>
    </row>
    <row r="46" spans="1:14" ht="19.899999999999999" customHeight="1" x14ac:dyDescent="0.2">
      <c r="A46" s="551"/>
      <c r="B46" s="551"/>
      <c r="C46" s="551"/>
      <c r="D46" s="551"/>
      <c r="E46" s="551"/>
      <c r="F46" s="551"/>
      <c r="G46" s="551"/>
      <c r="H46" s="551"/>
      <c r="I46" s="551"/>
      <c r="J46" s="551"/>
      <c r="K46" s="551"/>
      <c r="L46" s="551"/>
      <c r="M46" s="551"/>
      <c r="N46" s="551"/>
    </row>
    <row r="47" spans="1:14" x14ac:dyDescent="0.2">
      <c r="A47" s="60"/>
      <c r="B47" s="60"/>
      <c r="C47" s="60"/>
      <c r="D47" s="60"/>
      <c r="E47" s="60"/>
      <c r="F47" s="60"/>
      <c r="G47" s="60"/>
      <c r="H47" s="60"/>
      <c r="I47" s="60"/>
      <c r="J47" s="60"/>
      <c r="K47" s="60"/>
      <c r="L47" s="60"/>
      <c r="M47" s="60"/>
      <c r="N47" s="60"/>
    </row>
    <row r="49" spans="1:9" x14ac:dyDescent="0.2">
      <c r="A49" s="114" t="s">
        <v>174</v>
      </c>
      <c r="B49" s="114"/>
      <c r="I49" s="66" t="s">
        <v>88</v>
      </c>
    </row>
    <row r="50" spans="1:9" x14ac:dyDescent="0.2">
      <c r="A50" s="114" t="s">
        <v>175</v>
      </c>
      <c r="B50" s="114"/>
      <c r="I50" s="67" t="s">
        <v>341</v>
      </c>
    </row>
    <row r="51" spans="1:9" x14ac:dyDescent="0.2">
      <c r="I51" s="68" t="s">
        <v>272</v>
      </c>
    </row>
    <row r="54" spans="1:9" x14ac:dyDescent="0.2">
      <c r="A54" s="8" t="s">
        <v>40</v>
      </c>
    </row>
    <row r="57" spans="1:9" x14ac:dyDescent="0.2">
      <c r="C57" s="153"/>
      <c r="D57" s="153"/>
      <c r="E57" s="153"/>
      <c r="F57" s="153"/>
      <c r="G57" s="153"/>
    </row>
    <row r="60" spans="1:9" x14ac:dyDescent="0.2">
      <c r="D60" s="22"/>
    </row>
  </sheetData>
  <mergeCells count="1">
    <mergeCell ref="A45:N46"/>
  </mergeCells>
  <phoneticPr fontId="44" type="noConversion"/>
  <hyperlinks>
    <hyperlink ref="A3" r:id="rId1" xr:uid="{00000000-0004-0000-2B00-000000000000}"/>
    <hyperlink ref="G1" location="Index!A1" display="Return to contents" xr:uid="{00000000-0004-0000-2B00-000001000000}"/>
    <hyperlink ref="A54" location="Index!A1" display="Back to index" xr:uid="{00000000-0004-0000-2B00-000002000000}"/>
  </hyperlinks>
  <pageMargins left="0.7" right="0.7" top="0.75" bottom="0.75" header="0.3" footer="0.3"/>
  <pageSetup paperSize="9" fitToHeight="0" orientation="landscape"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pageSetUpPr fitToPage="1"/>
  </sheetPr>
  <dimension ref="A1:N56"/>
  <sheetViews>
    <sheetView zoomScale="68" zoomScaleNormal="68" workbookViewId="0">
      <selection activeCell="C39" sqref="C39"/>
    </sheetView>
  </sheetViews>
  <sheetFormatPr defaultColWidth="9.140625" defaultRowHeight="12.75" x14ac:dyDescent="0.2"/>
  <cols>
    <col min="1" max="1" width="21" style="3" customWidth="1"/>
    <col min="2" max="2" width="27.140625" style="3" bestFit="1" customWidth="1"/>
    <col min="3" max="7" width="9.7109375" style="3" customWidth="1"/>
    <col min="8" max="16384" width="9.140625" style="3"/>
  </cols>
  <sheetData>
    <row r="1" spans="1:9" s="50" customFormat="1" ht="12.75" customHeight="1" x14ac:dyDescent="0.2">
      <c r="A1" s="86"/>
      <c r="B1" s="86"/>
      <c r="C1" s="86"/>
      <c r="E1" s="87"/>
      <c r="G1" s="89" t="s">
        <v>130</v>
      </c>
    </row>
    <row r="2" spans="1:9" s="50" customFormat="1" ht="15.75" x14ac:dyDescent="0.25">
      <c r="A2" s="88" t="s">
        <v>101</v>
      </c>
      <c r="B2" s="86"/>
      <c r="C2" s="86"/>
      <c r="D2" s="86"/>
      <c r="E2" s="87"/>
    </row>
    <row r="3" spans="1:9" s="50" customFormat="1" ht="15" x14ac:dyDescent="0.2">
      <c r="A3" s="81" t="s">
        <v>102</v>
      </c>
      <c r="B3" s="86"/>
      <c r="C3" s="86"/>
      <c r="D3" s="86"/>
      <c r="E3" s="87"/>
    </row>
    <row r="4" spans="1:9" s="50" customFormat="1" ht="15" x14ac:dyDescent="0.2">
      <c r="A4" s="79"/>
      <c r="B4" s="86"/>
      <c r="C4" s="86"/>
      <c r="D4" s="86"/>
      <c r="E4" s="87"/>
    </row>
    <row r="5" spans="1:9" ht="18.75" x14ac:dyDescent="0.2">
      <c r="A5" s="118" t="s">
        <v>333</v>
      </c>
    </row>
    <row r="7" spans="1:9" x14ac:dyDescent="0.2">
      <c r="D7" s="7"/>
      <c r="E7" s="7"/>
      <c r="F7" s="7"/>
      <c r="G7" s="126"/>
      <c r="H7" s="126"/>
      <c r="I7" s="126" t="s">
        <v>39</v>
      </c>
    </row>
    <row r="8" spans="1:9" ht="14.25" x14ac:dyDescent="0.2">
      <c r="A8" s="119" t="s">
        <v>163</v>
      </c>
      <c r="B8" s="119" t="s">
        <v>78</v>
      </c>
      <c r="C8" s="120" t="s">
        <v>53</v>
      </c>
      <c r="D8" s="120" t="s">
        <v>54</v>
      </c>
      <c r="E8" s="120" t="s">
        <v>55</v>
      </c>
      <c r="F8" s="120" t="s">
        <v>76</v>
      </c>
      <c r="G8" s="120" t="s">
        <v>99</v>
      </c>
      <c r="H8" s="120" t="s">
        <v>241</v>
      </c>
      <c r="I8" s="120" t="s">
        <v>260</v>
      </c>
    </row>
    <row r="9" spans="1:9" ht="15" x14ac:dyDescent="0.25">
      <c r="A9" s="121"/>
      <c r="B9" s="121"/>
      <c r="C9" s="122"/>
      <c r="D9" s="122"/>
      <c r="E9" s="122"/>
      <c r="F9" s="122"/>
      <c r="G9" s="122"/>
    </row>
    <row r="10" spans="1:9" ht="14.25" x14ac:dyDescent="0.2">
      <c r="A10" s="86" t="s">
        <v>131</v>
      </c>
      <c r="B10" s="123" t="s">
        <v>0</v>
      </c>
      <c r="C10" s="311">
        <v>543456</v>
      </c>
      <c r="D10" s="311">
        <v>3643250</v>
      </c>
      <c r="E10" s="311">
        <v>10000</v>
      </c>
      <c r="F10" s="311">
        <v>401000</v>
      </c>
      <c r="G10" s="130">
        <v>385000</v>
      </c>
      <c r="H10" s="130">
        <v>510000</v>
      </c>
      <c r="I10" s="130">
        <v>10000</v>
      </c>
    </row>
    <row r="11" spans="1:9" ht="14.25" x14ac:dyDescent="0.2">
      <c r="A11" s="86" t="s">
        <v>132</v>
      </c>
      <c r="B11" s="123" t="s">
        <v>1</v>
      </c>
      <c r="C11" s="311">
        <v>48037273</v>
      </c>
      <c r="D11" s="311">
        <v>56563526</v>
      </c>
      <c r="E11" s="311">
        <v>45691453</v>
      </c>
      <c r="F11" s="311">
        <v>57371393</v>
      </c>
      <c r="G11" s="130">
        <v>39755877</v>
      </c>
      <c r="H11" s="130">
        <v>42016987</v>
      </c>
      <c r="I11" s="130">
        <v>49503883</v>
      </c>
    </row>
    <row r="12" spans="1:9" ht="14.25" x14ac:dyDescent="0.2">
      <c r="A12" s="86" t="s">
        <v>133</v>
      </c>
      <c r="B12" s="123" t="s">
        <v>2</v>
      </c>
      <c r="C12" s="311">
        <v>24711728</v>
      </c>
      <c r="D12" s="311">
        <v>35892652</v>
      </c>
      <c r="E12" s="311">
        <v>31591827</v>
      </c>
      <c r="F12" s="311">
        <v>24426962</v>
      </c>
      <c r="G12" s="130">
        <v>15111983</v>
      </c>
      <c r="H12" s="130">
        <v>14423000</v>
      </c>
      <c r="I12" s="130">
        <v>33583303</v>
      </c>
    </row>
    <row r="13" spans="1:9" ht="14.25" x14ac:dyDescent="0.2">
      <c r="A13" s="86" t="s">
        <v>134</v>
      </c>
      <c r="B13" s="123" t="s">
        <v>3</v>
      </c>
      <c r="C13" s="311">
        <v>6071702</v>
      </c>
      <c r="D13" s="311">
        <v>16218682</v>
      </c>
      <c r="E13" s="311">
        <v>6042333</v>
      </c>
      <c r="F13" s="311">
        <v>8975867</v>
      </c>
      <c r="G13" s="130">
        <v>5297107</v>
      </c>
      <c r="H13" s="130">
        <v>2232875</v>
      </c>
      <c r="I13" s="130">
        <v>9729485</v>
      </c>
    </row>
    <row r="14" spans="1:9" ht="14.25" x14ac:dyDescent="0.2">
      <c r="A14" s="86" t="s">
        <v>135</v>
      </c>
      <c r="B14" s="123" t="s">
        <v>79</v>
      </c>
      <c r="C14" s="311">
        <v>14282000</v>
      </c>
      <c r="D14" s="311">
        <v>0</v>
      </c>
      <c r="E14" s="311">
        <v>140000</v>
      </c>
      <c r="F14" s="311">
        <v>0</v>
      </c>
      <c r="G14" s="130">
        <v>0</v>
      </c>
      <c r="H14" s="130">
        <v>0</v>
      </c>
      <c r="I14" s="130">
        <v>561000</v>
      </c>
    </row>
    <row r="15" spans="1:9" ht="14.25" x14ac:dyDescent="0.2">
      <c r="A15" s="86" t="s">
        <v>136</v>
      </c>
      <c r="B15" s="123" t="s">
        <v>4</v>
      </c>
      <c r="C15" s="311">
        <v>0</v>
      </c>
      <c r="D15" s="311">
        <v>36700</v>
      </c>
      <c r="E15" s="311">
        <v>1100000</v>
      </c>
      <c r="F15" s="311">
        <v>2015000</v>
      </c>
      <c r="G15" s="130">
        <v>774300</v>
      </c>
      <c r="H15" s="130">
        <v>160000</v>
      </c>
      <c r="I15" s="130">
        <v>0</v>
      </c>
    </row>
    <row r="16" spans="1:9" ht="14.25" x14ac:dyDescent="0.2">
      <c r="A16" s="86" t="s">
        <v>137</v>
      </c>
      <c r="B16" s="123" t="s">
        <v>5</v>
      </c>
      <c r="C16" s="311">
        <v>30552871</v>
      </c>
      <c r="D16" s="311">
        <v>23554418</v>
      </c>
      <c r="E16" s="311">
        <v>34664018</v>
      </c>
      <c r="F16" s="311">
        <v>40640770</v>
      </c>
      <c r="G16" s="130">
        <v>24833159</v>
      </c>
      <c r="H16" s="130">
        <v>29227814</v>
      </c>
      <c r="I16" s="130">
        <v>47676699</v>
      </c>
    </row>
    <row r="17" spans="1:9" ht="14.25" x14ac:dyDescent="0.2">
      <c r="A17" s="86" t="s">
        <v>138</v>
      </c>
      <c r="B17" s="123" t="s">
        <v>6</v>
      </c>
      <c r="C17" s="311">
        <v>0</v>
      </c>
      <c r="D17" s="311">
        <v>3800000</v>
      </c>
      <c r="E17" s="311">
        <v>13500</v>
      </c>
      <c r="F17" s="311">
        <v>0</v>
      </c>
      <c r="G17" s="130">
        <v>4933772</v>
      </c>
      <c r="H17" s="130">
        <v>359000</v>
      </c>
      <c r="I17" s="130">
        <v>667500</v>
      </c>
    </row>
    <row r="18" spans="1:9" ht="14.25" x14ac:dyDescent="0.2">
      <c r="A18" s="86" t="s">
        <v>139</v>
      </c>
      <c r="B18" s="123" t="s">
        <v>7</v>
      </c>
      <c r="C18" s="311">
        <v>4489400</v>
      </c>
      <c r="D18" s="311">
        <v>4387360</v>
      </c>
      <c r="E18" s="311">
        <v>5122000</v>
      </c>
      <c r="F18" s="311">
        <v>8187785</v>
      </c>
      <c r="G18" s="130">
        <v>8838794</v>
      </c>
      <c r="H18" s="130">
        <v>5014495</v>
      </c>
      <c r="I18" s="130">
        <v>5717460</v>
      </c>
    </row>
    <row r="19" spans="1:9" ht="14.25" x14ac:dyDescent="0.2">
      <c r="A19" s="86" t="s">
        <v>140</v>
      </c>
      <c r="B19" s="123" t="s">
        <v>8</v>
      </c>
      <c r="C19" s="311">
        <v>514010</v>
      </c>
      <c r="D19" s="311">
        <v>156000</v>
      </c>
      <c r="E19" s="311">
        <v>315000</v>
      </c>
      <c r="F19" s="311">
        <v>1050000</v>
      </c>
      <c r="G19" s="130">
        <v>0</v>
      </c>
      <c r="H19" s="130">
        <v>0</v>
      </c>
      <c r="I19" s="130">
        <v>150000</v>
      </c>
    </row>
    <row r="20" spans="1:9" ht="14.25" x14ac:dyDescent="0.2">
      <c r="A20" s="86" t="s">
        <v>141</v>
      </c>
      <c r="B20" s="123" t="s">
        <v>9</v>
      </c>
      <c r="C20" s="311">
        <v>11978997</v>
      </c>
      <c r="D20" s="311">
        <v>3770715</v>
      </c>
      <c r="E20" s="311">
        <v>8374800</v>
      </c>
      <c r="F20" s="311">
        <v>6555535</v>
      </c>
      <c r="G20" s="130">
        <v>18724370</v>
      </c>
      <c r="H20" s="130">
        <v>6295000</v>
      </c>
      <c r="I20" s="130">
        <v>4340152</v>
      </c>
    </row>
    <row r="21" spans="1:9" ht="14.25" x14ac:dyDescent="0.2">
      <c r="A21" s="86" t="s">
        <v>142</v>
      </c>
      <c r="B21" s="123" t="s">
        <v>10</v>
      </c>
      <c r="C21" s="311">
        <v>860000</v>
      </c>
      <c r="D21" s="311">
        <v>246000</v>
      </c>
      <c r="E21" s="311">
        <v>3248000</v>
      </c>
      <c r="F21" s="311">
        <v>10000</v>
      </c>
      <c r="G21" s="130">
        <v>1372000</v>
      </c>
      <c r="H21" s="130">
        <v>1790000</v>
      </c>
      <c r="I21" s="130">
        <v>40500</v>
      </c>
    </row>
    <row r="22" spans="1:9" ht="14.25" x14ac:dyDescent="0.2">
      <c r="A22" s="86" t="s">
        <v>143</v>
      </c>
      <c r="B22" s="123" t="s">
        <v>11</v>
      </c>
      <c r="C22" s="311">
        <v>6431162</v>
      </c>
      <c r="D22" s="311">
        <v>2694484</v>
      </c>
      <c r="E22" s="311">
        <v>800200</v>
      </c>
      <c r="F22" s="311">
        <v>663000</v>
      </c>
      <c r="G22" s="130">
        <v>3910485</v>
      </c>
      <c r="H22" s="130">
        <v>1407421</v>
      </c>
      <c r="I22" s="130">
        <v>1241100</v>
      </c>
    </row>
    <row r="23" spans="1:9" ht="14.25" x14ac:dyDescent="0.2">
      <c r="A23" s="86" t="s">
        <v>144</v>
      </c>
      <c r="B23" s="123" t="s">
        <v>12</v>
      </c>
      <c r="C23" s="311">
        <v>11983900</v>
      </c>
      <c r="D23" s="311">
        <v>25440921</v>
      </c>
      <c r="E23" s="311">
        <v>3469588</v>
      </c>
      <c r="F23" s="311">
        <v>22038486</v>
      </c>
      <c r="G23" s="130">
        <v>16054092</v>
      </c>
      <c r="H23" s="130">
        <v>9492562</v>
      </c>
      <c r="I23" s="130">
        <v>20284978</v>
      </c>
    </row>
    <row r="24" spans="1:9" ht="14.25" x14ac:dyDescent="0.2">
      <c r="A24" s="86" t="s">
        <v>145</v>
      </c>
      <c r="B24" s="123" t="s">
        <v>13</v>
      </c>
      <c r="C24" s="311">
        <v>0</v>
      </c>
      <c r="D24" s="311">
        <v>380000</v>
      </c>
      <c r="E24" s="311">
        <v>133750</v>
      </c>
      <c r="F24" s="311">
        <v>316500</v>
      </c>
      <c r="G24" s="130">
        <v>345000</v>
      </c>
      <c r="H24" s="130">
        <v>0</v>
      </c>
      <c r="I24" s="130">
        <v>0</v>
      </c>
    </row>
    <row r="25" spans="1:9" ht="14.25" x14ac:dyDescent="0.2">
      <c r="A25" s="86" t="s">
        <v>146</v>
      </c>
      <c r="B25" s="123" t="s">
        <v>14</v>
      </c>
      <c r="C25" s="311">
        <v>12924024</v>
      </c>
      <c r="D25" s="311">
        <v>15083640</v>
      </c>
      <c r="E25" s="311">
        <v>23278428</v>
      </c>
      <c r="F25" s="311">
        <v>18153151</v>
      </c>
      <c r="G25" s="130">
        <v>11590555</v>
      </c>
      <c r="H25" s="130">
        <v>11947878</v>
      </c>
      <c r="I25" s="130">
        <v>26333595</v>
      </c>
    </row>
    <row r="26" spans="1:9" ht="14.25" x14ac:dyDescent="0.2">
      <c r="A26" s="86" t="s">
        <v>147</v>
      </c>
      <c r="B26" s="123" t="s">
        <v>15</v>
      </c>
      <c r="C26" s="311">
        <v>67000</v>
      </c>
      <c r="D26" s="311">
        <v>0</v>
      </c>
      <c r="E26" s="311">
        <v>376000</v>
      </c>
      <c r="F26" s="311">
        <v>0</v>
      </c>
      <c r="G26" s="130">
        <v>1715000</v>
      </c>
      <c r="H26" s="130">
        <v>145500</v>
      </c>
      <c r="I26" s="130">
        <v>50000</v>
      </c>
    </row>
    <row r="27" spans="1:9" ht="14.25" x14ac:dyDescent="0.2">
      <c r="A27" s="86" t="s">
        <v>148</v>
      </c>
      <c r="B27" s="123" t="s">
        <v>16</v>
      </c>
      <c r="C27" s="311">
        <v>766984</v>
      </c>
      <c r="D27" s="311">
        <v>525400</v>
      </c>
      <c r="E27" s="311">
        <v>392950</v>
      </c>
      <c r="F27" s="311">
        <v>14950000</v>
      </c>
      <c r="G27" s="130">
        <v>110000</v>
      </c>
      <c r="H27" s="130">
        <v>348088</v>
      </c>
      <c r="I27" s="130">
        <v>1926083</v>
      </c>
    </row>
    <row r="28" spans="1:9" ht="14.25" x14ac:dyDescent="0.2">
      <c r="A28" s="86" t="s">
        <v>149</v>
      </c>
      <c r="B28" s="123" t="s">
        <v>17</v>
      </c>
      <c r="C28" s="311">
        <v>4102330</v>
      </c>
      <c r="D28" s="311">
        <v>11305148</v>
      </c>
      <c r="E28" s="311">
        <v>6354003</v>
      </c>
      <c r="F28" s="311">
        <v>9094264</v>
      </c>
      <c r="G28" s="130">
        <v>4752500</v>
      </c>
      <c r="H28" s="130">
        <v>3912164</v>
      </c>
      <c r="I28" s="130">
        <v>9435000</v>
      </c>
    </row>
    <row r="29" spans="1:9" ht="14.25" x14ac:dyDescent="0.2">
      <c r="A29" s="86" t="s">
        <v>150</v>
      </c>
      <c r="B29" s="123" t="s">
        <v>30</v>
      </c>
      <c r="C29" s="311">
        <v>319565</v>
      </c>
      <c r="D29" s="311">
        <v>42104</v>
      </c>
      <c r="E29" s="311">
        <v>71698</v>
      </c>
      <c r="F29" s="311">
        <v>227982</v>
      </c>
      <c r="G29" s="130">
        <v>26530</v>
      </c>
      <c r="H29" s="130">
        <v>102455</v>
      </c>
      <c r="I29" s="130">
        <v>306056</v>
      </c>
    </row>
    <row r="30" spans="1:9" ht="14.25" x14ac:dyDescent="0.2">
      <c r="A30" s="86" t="s">
        <v>151</v>
      </c>
      <c r="B30" s="123" t="s">
        <v>18</v>
      </c>
      <c r="C30" s="311">
        <v>849368</v>
      </c>
      <c r="D30" s="311">
        <v>997000</v>
      </c>
      <c r="E30" s="311">
        <v>1837800</v>
      </c>
      <c r="F30" s="311">
        <v>1394500</v>
      </c>
      <c r="G30" s="130">
        <v>3826004</v>
      </c>
      <c r="H30" s="130">
        <v>1070000</v>
      </c>
      <c r="I30" s="130">
        <v>2116000</v>
      </c>
    </row>
    <row r="31" spans="1:9" ht="14.25" x14ac:dyDescent="0.2">
      <c r="A31" s="86" t="s">
        <v>152</v>
      </c>
      <c r="B31" s="123" t="s">
        <v>19</v>
      </c>
      <c r="C31" s="311">
        <v>640000</v>
      </c>
      <c r="D31" s="311">
        <v>1082054</v>
      </c>
      <c r="E31" s="311">
        <v>1447501</v>
      </c>
      <c r="F31" s="311">
        <v>612031</v>
      </c>
      <c r="G31" s="130">
        <v>2738500</v>
      </c>
      <c r="H31" s="130">
        <v>986000</v>
      </c>
      <c r="I31" s="130">
        <v>3127772</v>
      </c>
    </row>
    <row r="32" spans="1:9" ht="14.25" x14ac:dyDescent="0.2">
      <c r="A32" s="86" t="s">
        <v>153</v>
      </c>
      <c r="B32" s="123" t="s">
        <v>20</v>
      </c>
      <c r="C32" s="311">
        <v>4545295</v>
      </c>
      <c r="D32" s="311">
        <v>1851000</v>
      </c>
      <c r="E32" s="311">
        <v>6111332</v>
      </c>
      <c r="F32" s="311">
        <v>6498501</v>
      </c>
      <c r="G32" s="130">
        <v>3928840</v>
      </c>
      <c r="H32" s="130">
        <v>4274710</v>
      </c>
      <c r="I32" s="130">
        <v>4836894</v>
      </c>
    </row>
    <row r="33" spans="1:14" ht="14.25" x14ac:dyDescent="0.2">
      <c r="A33" s="86" t="s">
        <v>154</v>
      </c>
      <c r="B33" s="123" t="s">
        <v>21</v>
      </c>
      <c r="C33" s="311">
        <v>23897775</v>
      </c>
      <c r="D33" s="311">
        <v>30082434</v>
      </c>
      <c r="E33" s="311">
        <v>18881871</v>
      </c>
      <c r="F33" s="311">
        <v>20481828</v>
      </c>
      <c r="G33" s="130">
        <v>27792884</v>
      </c>
      <c r="H33" s="130">
        <v>19781932</v>
      </c>
      <c r="I33" s="130">
        <v>23635534</v>
      </c>
    </row>
    <row r="34" spans="1:14" ht="14.25" x14ac:dyDescent="0.2">
      <c r="A34" s="86" t="s">
        <v>155</v>
      </c>
      <c r="B34" s="123" t="s">
        <v>22</v>
      </c>
      <c r="C34" s="311">
        <v>13750</v>
      </c>
      <c r="D34" s="311">
        <v>1815000</v>
      </c>
      <c r="E34" s="311">
        <v>4905000</v>
      </c>
      <c r="F34" s="311">
        <v>96000</v>
      </c>
      <c r="G34" s="130">
        <v>1600000</v>
      </c>
      <c r="H34" s="130">
        <v>105000</v>
      </c>
      <c r="I34" s="130">
        <v>0</v>
      </c>
    </row>
    <row r="35" spans="1:14" ht="14.25" x14ac:dyDescent="0.2">
      <c r="A35" s="86" t="s">
        <v>156</v>
      </c>
      <c r="B35" s="123" t="s">
        <v>23</v>
      </c>
      <c r="C35" s="311">
        <v>18675059</v>
      </c>
      <c r="D35" s="311">
        <v>39623754</v>
      </c>
      <c r="E35" s="311">
        <v>38650744</v>
      </c>
      <c r="F35" s="311">
        <v>30335972</v>
      </c>
      <c r="G35" s="130">
        <v>16038280</v>
      </c>
      <c r="H35" s="130">
        <v>25635211</v>
      </c>
      <c r="I35" s="130">
        <v>26824671</v>
      </c>
    </row>
    <row r="36" spans="1:14" ht="14.25" x14ac:dyDescent="0.2">
      <c r="A36" s="86" t="s">
        <v>157</v>
      </c>
      <c r="B36" s="123" t="s">
        <v>24</v>
      </c>
      <c r="C36" s="311">
        <v>653020</v>
      </c>
      <c r="D36" s="311">
        <v>293045</v>
      </c>
      <c r="E36" s="311">
        <v>319345</v>
      </c>
      <c r="F36" s="311">
        <v>617695</v>
      </c>
      <c r="G36" s="130">
        <v>427942</v>
      </c>
      <c r="H36" s="130">
        <v>186395</v>
      </c>
      <c r="I36" s="130">
        <v>28660</v>
      </c>
    </row>
    <row r="37" spans="1:14" ht="14.25" x14ac:dyDescent="0.2">
      <c r="A37" s="86" t="s">
        <v>158</v>
      </c>
      <c r="B37" s="123" t="s">
        <v>25</v>
      </c>
      <c r="C37" s="311">
        <v>3396504</v>
      </c>
      <c r="D37" s="311">
        <v>5332911</v>
      </c>
      <c r="E37" s="311">
        <v>6252531</v>
      </c>
      <c r="F37" s="311">
        <v>8389683</v>
      </c>
      <c r="G37" s="130">
        <v>11478402</v>
      </c>
      <c r="H37" s="130">
        <v>6904650</v>
      </c>
      <c r="I37" s="130">
        <v>9587471</v>
      </c>
    </row>
    <row r="38" spans="1:14" ht="14.25" x14ac:dyDescent="0.2">
      <c r="A38" s="86" t="s">
        <v>159</v>
      </c>
      <c r="B38" s="123" t="s">
        <v>26</v>
      </c>
      <c r="C38" s="311">
        <v>9873251</v>
      </c>
      <c r="D38" s="311">
        <v>6018460</v>
      </c>
      <c r="E38" s="311">
        <v>11988220</v>
      </c>
      <c r="F38" s="311">
        <v>13803560</v>
      </c>
      <c r="G38" s="130">
        <v>5713177</v>
      </c>
      <c r="H38" s="130">
        <v>3284895</v>
      </c>
      <c r="I38" s="130">
        <v>8758820</v>
      </c>
    </row>
    <row r="39" spans="1:14" ht="14.25" x14ac:dyDescent="0.2">
      <c r="A39" s="86" t="s">
        <v>160</v>
      </c>
      <c r="B39" s="123" t="s">
        <v>27</v>
      </c>
      <c r="C39" s="311">
        <v>7036685</v>
      </c>
      <c r="D39" s="311">
        <v>3750390</v>
      </c>
      <c r="E39" s="311">
        <v>5676355</v>
      </c>
      <c r="F39" s="311">
        <v>4970380</v>
      </c>
      <c r="G39" s="130">
        <v>3825500</v>
      </c>
      <c r="H39" s="130">
        <v>6742221</v>
      </c>
      <c r="I39" s="130">
        <v>3080950</v>
      </c>
    </row>
    <row r="40" spans="1:14" ht="14.25" x14ac:dyDescent="0.2">
      <c r="A40" s="86" t="s">
        <v>161</v>
      </c>
      <c r="B40" s="123" t="s">
        <v>28</v>
      </c>
      <c r="C40" s="311">
        <v>60000</v>
      </c>
      <c r="D40" s="311">
        <v>0</v>
      </c>
      <c r="E40" s="311">
        <v>658000</v>
      </c>
      <c r="F40" s="311">
        <v>18500</v>
      </c>
      <c r="G40" s="130">
        <v>0</v>
      </c>
      <c r="H40" s="130">
        <v>475000</v>
      </c>
      <c r="I40" s="130">
        <v>922500</v>
      </c>
    </row>
    <row r="41" spans="1:14" ht="14.25" x14ac:dyDescent="0.2">
      <c r="A41" s="86" t="s">
        <v>162</v>
      </c>
      <c r="B41" s="123" t="s">
        <v>29</v>
      </c>
      <c r="C41" s="311">
        <v>3626500</v>
      </c>
      <c r="D41" s="311">
        <v>527000</v>
      </c>
      <c r="E41" s="311">
        <v>1565525</v>
      </c>
      <c r="F41" s="311">
        <v>7916951</v>
      </c>
      <c r="G41" s="130">
        <v>107500</v>
      </c>
      <c r="H41" s="130">
        <v>100000</v>
      </c>
      <c r="I41" s="130">
        <v>6247260</v>
      </c>
    </row>
    <row r="42" spans="1:14" ht="14.25" x14ac:dyDescent="0.2">
      <c r="A42" s="86"/>
      <c r="B42" s="123"/>
      <c r="C42" s="312"/>
      <c r="D42" s="312"/>
      <c r="E42" s="312"/>
      <c r="F42" s="312"/>
      <c r="G42" s="169"/>
    </row>
    <row r="43" spans="1:14" ht="14.25" x14ac:dyDescent="0.2">
      <c r="A43" s="123"/>
      <c r="B43" s="123"/>
      <c r="C43" s="198"/>
      <c r="D43" s="198"/>
      <c r="E43" s="198"/>
      <c r="F43" s="198"/>
      <c r="G43" s="169"/>
    </row>
    <row r="44" spans="1:14" ht="15" x14ac:dyDescent="0.2">
      <c r="A44" s="125" t="s">
        <v>164</v>
      </c>
      <c r="B44" s="125" t="s">
        <v>36</v>
      </c>
      <c r="C44" s="131">
        <v>251903609</v>
      </c>
      <c r="D44" s="131">
        <v>295114048</v>
      </c>
      <c r="E44" s="131">
        <v>269483772</v>
      </c>
      <c r="F44" s="131">
        <v>310213296</v>
      </c>
      <c r="G44" s="131">
        <v>236007553</v>
      </c>
      <c r="H44" s="131">
        <v>198931253</v>
      </c>
      <c r="I44" s="131">
        <v>300723326</v>
      </c>
    </row>
    <row r="45" spans="1:14" x14ac:dyDescent="0.2">
      <c r="A45" s="15"/>
      <c r="B45" s="61"/>
      <c r="C45" s="61"/>
      <c r="D45" s="61"/>
      <c r="E45" s="61"/>
    </row>
    <row r="46" spans="1:14" ht="12.75" customHeight="1" x14ac:dyDescent="0.2">
      <c r="A46" s="541" t="s">
        <v>198</v>
      </c>
      <c r="B46" s="551"/>
      <c r="C46" s="551"/>
      <c r="D46" s="551"/>
      <c r="E46" s="551"/>
      <c r="F46" s="551"/>
      <c r="G46" s="551"/>
      <c r="H46" s="551"/>
      <c r="I46" s="551"/>
      <c r="J46" s="551"/>
      <c r="K46" s="551"/>
      <c r="L46" s="551"/>
      <c r="M46" s="551"/>
      <c r="N46" s="551"/>
    </row>
    <row r="47" spans="1:14" ht="16.899999999999999" customHeight="1" x14ac:dyDescent="0.2">
      <c r="A47" s="551"/>
      <c r="B47" s="551"/>
      <c r="C47" s="551"/>
      <c r="D47" s="551"/>
      <c r="E47" s="551"/>
      <c r="F47" s="551"/>
      <c r="G47" s="551"/>
      <c r="H47" s="551"/>
      <c r="I47" s="551"/>
      <c r="J47" s="551"/>
      <c r="K47" s="551"/>
      <c r="L47" s="551"/>
      <c r="M47" s="551"/>
      <c r="N47" s="551"/>
    </row>
    <row r="50" spans="1:9" x14ac:dyDescent="0.2">
      <c r="A50" s="114" t="s">
        <v>174</v>
      </c>
      <c r="B50" s="114"/>
      <c r="I50" s="66" t="s">
        <v>88</v>
      </c>
    </row>
    <row r="51" spans="1:9" x14ac:dyDescent="0.2">
      <c r="A51" s="114" t="s">
        <v>175</v>
      </c>
      <c r="B51" s="114"/>
      <c r="I51" s="67" t="s">
        <v>341</v>
      </c>
    </row>
    <row r="52" spans="1:9" x14ac:dyDescent="0.2">
      <c r="I52" s="68" t="s">
        <v>272</v>
      </c>
    </row>
    <row r="55" spans="1:9" x14ac:dyDescent="0.2">
      <c r="A55" s="8" t="s">
        <v>40</v>
      </c>
    </row>
    <row r="56" spans="1:9" x14ac:dyDescent="0.2">
      <c r="C56" s="153"/>
      <c r="D56" s="153"/>
      <c r="E56" s="153"/>
      <c r="F56" s="153"/>
      <c r="G56" s="153"/>
    </row>
  </sheetData>
  <mergeCells count="1">
    <mergeCell ref="A46:N47"/>
  </mergeCells>
  <phoneticPr fontId="44" type="noConversion"/>
  <hyperlinks>
    <hyperlink ref="A3" r:id="rId1" xr:uid="{00000000-0004-0000-2C00-000000000000}"/>
    <hyperlink ref="G1" location="Index!A1" display="Return to contents" xr:uid="{00000000-0004-0000-2C00-000001000000}"/>
    <hyperlink ref="A55" location="Index!A1" display="Back to index" xr:uid="{00000000-0004-0000-2C00-000002000000}"/>
  </hyperlinks>
  <pageMargins left="0.7" right="0.7" top="0.75" bottom="0.75" header="0.3" footer="0.3"/>
  <pageSetup paperSize="9" fitToHeight="0" orientation="landscape"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pageSetUpPr fitToPage="1"/>
  </sheetPr>
  <dimension ref="A1:N59"/>
  <sheetViews>
    <sheetView showGridLines="0" zoomScale="63" zoomScaleNormal="63" workbookViewId="0"/>
  </sheetViews>
  <sheetFormatPr defaultColWidth="9.140625" defaultRowHeight="12.75" x14ac:dyDescent="0.2"/>
  <cols>
    <col min="1" max="1" width="21" style="3" customWidth="1"/>
    <col min="2" max="2" width="30.140625" style="3" customWidth="1"/>
    <col min="3" max="7" width="9.7109375" style="3" customWidth="1"/>
    <col min="8" max="16384" width="9.140625" style="3"/>
  </cols>
  <sheetData>
    <row r="1" spans="1:9" s="50" customFormat="1" ht="12.75" customHeight="1" x14ac:dyDescent="0.2">
      <c r="A1" s="86"/>
      <c r="B1" s="86"/>
      <c r="C1" s="86"/>
      <c r="D1" s="89"/>
      <c r="E1" s="87"/>
      <c r="G1" s="89" t="s">
        <v>130</v>
      </c>
    </row>
    <row r="2" spans="1:9" s="50" customFormat="1" ht="15.75" x14ac:dyDescent="0.25">
      <c r="A2" s="88" t="s">
        <v>101</v>
      </c>
      <c r="B2" s="86"/>
      <c r="C2" s="86"/>
      <c r="D2" s="86"/>
      <c r="E2" s="87"/>
    </row>
    <row r="3" spans="1:9" s="50" customFormat="1" ht="15" x14ac:dyDescent="0.2">
      <c r="A3" s="81" t="s">
        <v>102</v>
      </c>
      <c r="B3" s="86"/>
      <c r="C3" s="86"/>
      <c r="D3" s="86"/>
      <c r="E3" s="87"/>
    </row>
    <row r="4" spans="1:9" s="50" customFormat="1" ht="15" x14ac:dyDescent="0.2">
      <c r="A4" s="79"/>
      <c r="B4" s="86"/>
      <c r="C4" s="86"/>
      <c r="D4" s="86"/>
      <c r="E4" s="87"/>
    </row>
    <row r="5" spans="1:9" ht="18.75" x14ac:dyDescent="0.2">
      <c r="A5" s="118" t="s">
        <v>334</v>
      </c>
    </row>
    <row r="7" spans="1:9" x14ac:dyDescent="0.2">
      <c r="D7" s="7"/>
      <c r="E7" s="7"/>
      <c r="F7" s="7"/>
      <c r="G7" s="126"/>
      <c r="H7" s="126"/>
      <c r="I7" s="126" t="s">
        <v>38</v>
      </c>
    </row>
    <row r="8" spans="1:9" ht="14.25" x14ac:dyDescent="0.2">
      <c r="A8" s="119" t="s">
        <v>163</v>
      </c>
      <c r="B8" s="119" t="s">
        <v>78</v>
      </c>
      <c r="C8" s="120" t="s">
        <v>53</v>
      </c>
      <c r="D8" s="120" t="s">
        <v>54</v>
      </c>
      <c r="E8" s="120" t="s">
        <v>55</v>
      </c>
      <c r="F8" s="120" t="s">
        <v>76</v>
      </c>
      <c r="G8" s="120" t="s">
        <v>99</v>
      </c>
      <c r="H8" s="120" t="s">
        <v>241</v>
      </c>
      <c r="I8" s="120" t="s">
        <v>260</v>
      </c>
    </row>
    <row r="9" spans="1:9" ht="14.25" x14ac:dyDescent="0.2">
      <c r="A9" s="147"/>
      <c r="B9" s="147"/>
      <c r="C9" s="148"/>
      <c r="D9" s="148"/>
      <c r="E9" s="148"/>
      <c r="F9" s="148"/>
      <c r="G9" s="148"/>
    </row>
    <row r="10" spans="1:9" ht="14.25" x14ac:dyDescent="0.2">
      <c r="A10" s="86" t="s">
        <v>131</v>
      </c>
      <c r="B10" s="123" t="s">
        <v>0</v>
      </c>
      <c r="C10" s="137">
        <v>3</v>
      </c>
      <c r="D10" s="137">
        <v>4</v>
      </c>
      <c r="E10" s="137">
        <v>1</v>
      </c>
      <c r="F10" s="137">
        <v>3</v>
      </c>
      <c r="G10" s="123">
        <v>1</v>
      </c>
      <c r="H10" s="137">
        <v>1</v>
      </c>
      <c r="I10" s="3">
        <v>1</v>
      </c>
    </row>
    <row r="11" spans="1:9" ht="14.25" x14ac:dyDescent="0.2">
      <c r="A11" s="86" t="s">
        <v>132</v>
      </c>
      <c r="B11" s="123" t="s">
        <v>1</v>
      </c>
      <c r="C11" s="137">
        <v>116</v>
      </c>
      <c r="D11" s="137">
        <v>108</v>
      </c>
      <c r="E11" s="137">
        <v>89</v>
      </c>
      <c r="F11" s="137">
        <v>118</v>
      </c>
      <c r="G11" s="123">
        <v>96</v>
      </c>
      <c r="H11" s="137">
        <v>70</v>
      </c>
      <c r="I11" s="3">
        <v>81</v>
      </c>
    </row>
    <row r="12" spans="1:9" ht="14.25" x14ac:dyDescent="0.2">
      <c r="A12" s="86" t="s">
        <v>133</v>
      </c>
      <c r="B12" s="123" t="s">
        <v>2</v>
      </c>
      <c r="C12" s="137">
        <v>28</v>
      </c>
      <c r="D12" s="137">
        <v>34</v>
      </c>
      <c r="E12" s="137">
        <v>34</v>
      </c>
      <c r="F12" s="137">
        <v>15</v>
      </c>
      <c r="G12" s="123">
        <v>26</v>
      </c>
      <c r="H12" s="137">
        <v>19</v>
      </c>
      <c r="I12" s="3">
        <v>26</v>
      </c>
    </row>
    <row r="13" spans="1:9" ht="14.25" x14ac:dyDescent="0.2">
      <c r="A13" s="86" t="s">
        <v>134</v>
      </c>
      <c r="B13" s="123" t="s">
        <v>3</v>
      </c>
      <c r="C13" s="137">
        <v>20</v>
      </c>
      <c r="D13" s="137">
        <v>27</v>
      </c>
      <c r="E13" s="137">
        <v>20</v>
      </c>
      <c r="F13" s="137">
        <v>22</v>
      </c>
      <c r="G13" s="123">
        <v>27</v>
      </c>
      <c r="H13" s="137">
        <v>11</v>
      </c>
      <c r="I13" s="3">
        <v>21</v>
      </c>
    </row>
    <row r="14" spans="1:9" ht="14.25" x14ac:dyDescent="0.2">
      <c r="A14" s="86" t="s">
        <v>135</v>
      </c>
      <c r="B14" s="123" t="s">
        <v>79</v>
      </c>
      <c r="C14" s="154">
        <v>3</v>
      </c>
      <c r="D14" s="154">
        <v>0</v>
      </c>
      <c r="E14" s="154">
        <v>1</v>
      </c>
      <c r="F14" s="154">
        <v>0</v>
      </c>
      <c r="G14" s="123">
        <v>0</v>
      </c>
      <c r="H14" s="137">
        <v>0</v>
      </c>
      <c r="I14" s="3">
        <v>2</v>
      </c>
    </row>
    <row r="15" spans="1:9" ht="14.25" x14ac:dyDescent="0.2">
      <c r="A15" s="86" t="s">
        <v>136</v>
      </c>
      <c r="B15" s="123" t="s">
        <v>4</v>
      </c>
      <c r="C15" s="154">
        <v>0</v>
      </c>
      <c r="D15" s="137">
        <v>1</v>
      </c>
      <c r="E15" s="137">
        <v>1</v>
      </c>
      <c r="F15" s="137">
        <v>4</v>
      </c>
      <c r="G15" s="123">
        <v>3</v>
      </c>
      <c r="H15" s="137">
        <v>2</v>
      </c>
      <c r="I15" s="3">
        <v>0</v>
      </c>
    </row>
    <row r="16" spans="1:9" ht="14.25" x14ac:dyDescent="0.2">
      <c r="A16" s="86" t="s">
        <v>137</v>
      </c>
      <c r="B16" s="123" t="s">
        <v>5</v>
      </c>
      <c r="C16" s="137">
        <v>61</v>
      </c>
      <c r="D16" s="137">
        <v>51</v>
      </c>
      <c r="E16" s="137">
        <v>55</v>
      </c>
      <c r="F16" s="137">
        <v>60</v>
      </c>
      <c r="G16" s="123">
        <v>42</v>
      </c>
      <c r="H16" s="137">
        <v>48</v>
      </c>
      <c r="I16" s="3">
        <v>69</v>
      </c>
    </row>
    <row r="17" spans="1:9" ht="14.25" x14ac:dyDescent="0.2">
      <c r="A17" s="86" t="s">
        <v>138</v>
      </c>
      <c r="B17" s="123" t="s">
        <v>6</v>
      </c>
      <c r="C17" s="154">
        <v>0</v>
      </c>
      <c r="D17" s="154">
        <v>1</v>
      </c>
      <c r="E17" s="154">
        <v>1</v>
      </c>
      <c r="F17" s="154">
        <v>0</v>
      </c>
      <c r="G17" s="123">
        <v>3</v>
      </c>
      <c r="H17" s="137">
        <v>2</v>
      </c>
      <c r="I17" s="3">
        <v>1</v>
      </c>
    </row>
    <row r="18" spans="1:9" ht="14.25" x14ac:dyDescent="0.2">
      <c r="A18" s="86" t="s">
        <v>139</v>
      </c>
      <c r="B18" s="123" t="s">
        <v>7</v>
      </c>
      <c r="C18" s="137">
        <v>12</v>
      </c>
      <c r="D18" s="154">
        <v>24</v>
      </c>
      <c r="E18" s="137">
        <v>15</v>
      </c>
      <c r="F18" s="137">
        <v>23</v>
      </c>
      <c r="G18" s="123">
        <v>24</v>
      </c>
      <c r="H18" s="137">
        <v>14</v>
      </c>
      <c r="I18" s="3">
        <v>21</v>
      </c>
    </row>
    <row r="19" spans="1:9" ht="14.25" x14ac:dyDescent="0.2">
      <c r="A19" s="86" t="s">
        <v>140</v>
      </c>
      <c r="B19" s="123" t="s">
        <v>8</v>
      </c>
      <c r="C19" s="154">
        <v>4</v>
      </c>
      <c r="D19" s="137">
        <v>3</v>
      </c>
      <c r="E19" s="154">
        <v>2</v>
      </c>
      <c r="F19" s="154">
        <v>1</v>
      </c>
      <c r="G19" s="123">
        <v>0</v>
      </c>
      <c r="H19" s="137">
        <v>0</v>
      </c>
      <c r="I19" s="3">
        <v>1</v>
      </c>
    </row>
    <row r="20" spans="1:9" ht="14.25" x14ac:dyDescent="0.2">
      <c r="A20" s="86" t="s">
        <v>141</v>
      </c>
      <c r="B20" s="123" t="s">
        <v>9</v>
      </c>
      <c r="C20" s="137">
        <v>11</v>
      </c>
      <c r="D20" s="154">
        <v>14</v>
      </c>
      <c r="E20" s="154">
        <v>11</v>
      </c>
      <c r="F20" s="154">
        <v>6</v>
      </c>
      <c r="G20" s="123">
        <v>10</v>
      </c>
      <c r="H20" s="137">
        <v>7</v>
      </c>
      <c r="I20" s="3">
        <v>8</v>
      </c>
    </row>
    <row r="21" spans="1:9" ht="14.25" x14ac:dyDescent="0.2">
      <c r="A21" s="86" t="s">
        <v>142</v>
      </c>
      <c r="B21" s="123" t="s">
        <v>10</v>
      </c>
      <c r="C21" s="154">
        <v>3</v>
      </c>
      <c r="D21" s="137">
        <v>2</v>
      </c>
      <c r="E21" s="154">
        <v>3</v>
      </c>
      <c r="F21" s="154">
        <v>1</v>
      </c>
      <c r="G21" s="123">
        <v>6</v>
      </c>
      <c r="H21" s="137">
        <v>2</v>
      </c>
      <c r="I21" s="3">
        <v>2</v>
      </c>
    </row>
    <row r="22" spans="1:9" ht="14.25" x14ac:dyDescent="0.2">
      <c r="A22" s="86" t="s">
        <v>143</v>
      </c>
      <c r="B22" s="123" t="s">
        <v>11</v>
      </c>
      <c r="C22" s="137">
        <v>9</v>
      </c>
      <c r="D22" s="137">
        <v>7</v>
      </c>
      <c r="E22" s="154">
        <v>3</v>
      </c>
      <c r="F22" s="154">
        <v>4</v>
      </c>
      <c r="G22" s="123">
        <v>12</v>
      </c>
      <c r="H22" s="137">
        <v>7</v>
      </c>
      <c r="I22" s="3">
        <v>10</v>
      </c>
    </row>
    <row r="23" spans="1:9" ht="14.25" x14ac:dyDescent="0.2">
      <c r="A23" s="86" t="s">
        <v>144</v>
      </c>
      <c r="B23" s="123" t="s">
        <v>12</v>
      </c>
      <c r="C23" s="137">
        <v>19</v>
      </c>
      <c r="D23" s="137">
        <v>27</v>
      </c>
      <c r="E23" s="137">
        <v>12</v>
      </c>
      <c r="F23" s="137">
        <v>24</v>
      </c>
      <c r="G23" s="123">
        <v>14</v>
      </c>
      <c r="H23" s="137">
        <v>15</v>
      </c>
      <c r="I23" s="3">
        <v>22</v>
      </c>
    </row>
    <row r="24" spans="1:9" ht="14.25" x14ac:dyDescent="0.2">
      <c r="A24" s="86" t="s">
        <v>145</v>
      </c>
      <c r="B24" s="123" t="s">
        <v>13</v>
      </c>
      <c r="C24" s="154">
        <v>0</v>
      </c>
      <c r="D24" s="154">
        <v>1</v>
      </c>
      <c r="E24" s="154">
        <v>1</v>
      </c>
      <c r="F24" s="154">
        <v>1</v>
      </c>
      <c r="G24" s="123">
        <v>1</v>
      </c>
      <c r="H24" s="137">
        <v>0</v>
      </c>
      <c r="I24" s="3">
        <v>0</v>
      </c>
    </row>
    <row r="25" spans="1:9" ht="14.25" x14ac:dyDescent="0.2">
      <c r="A25" s="86" t="s">
        <v>146</v>
      </c>
      <c r="B25" s="123" t="s">
        <v>14</v>
      </c>
      <c r="C25" s="137">
        <v>91</v>
      </c>
      <c r="D25" s="137">
        <v>73</v>
      </c>
      <c r="E25" s="137">
        <v>94</v>
      </c>
      <c r="F25" s="137">
        <v>91</v>
      </c>
      <c r="G25" s="123">
        <v>64</v>
      </c>
      <c r="H25" s="137">
        <v>55</v>
      </c>
      <c r="I25" s="3">
        <v>79</v>
      </c>
    </row>
    <row r="26" spans="1:9" ht="14.25" x14ac:dyDescent="0.2">
      <c r="A26" s="86" t="s">
        <v>147</v>
      </c>
      <c r="B26" s="123" t="s">
        <v>15</v>
      </c>
      <c r="C26" s="154">
        <v>1</v>
      </c>
      <c r="D26" s="154">
        <v>0</v>
      </c>
      <c r="E26" s="154">
        <v>1</v>
      </c>
      <c r="F26" s="154">
        <v>0</v>
      </c>
      <c r="G26" s="123">
        <v>4</v>
      </c>
      <c r="H26" s="137">
        <v>1</v>
      </c>
      <c r="I26" s="3">
        <v>1</v>
      </c>
    </row>
    <row r="27" spans="1:9" ht="14.25" x14ac:dyDescent="0.2">
      <c r="A27" s="86" t="s">
        <v>148</v>
      </c>
      <c r="B27" s="123" t="s">
        <v>16</v>
      </c>
      <c r="C27" s="137">
        <v>2</v>
      </c>
      <c r="D27" s="137">
        <v>4</v>
      </c>
      <c r="E27" s="137">
        <v>2</v>
      </c>
      <c r="F27" s="137">
        <v>1</v>
      </c>
      <c r="G27" s="123">
        <v>1</v>
      </c>
      <c r="H27" s="137">
        <v>2</v>
      </c>
      <c r="I27" s="3">
        <v>3</v>
      </c>
    </row>
    <row r="28" spans="1:9" ht="14.25" x14ac:dyDescent="0.2">
      <c r="A28" s="86" t="s">
        <v>149</v>
      </c>
      <c r="B28" s="123" t="s">
        <v>17</v>
      </c>
      <c r="C28" s="137">
        <v>12</v>
      </c>
      <c r="D28" s="137">
        <v>22</v>
      </c>
      <c r="E28" s="137">
        <v>15</v>
      </c>
      <c r="F28" s="137">
        <v>16</v>
      </c>
      <c r="G28" s="123">
        <v>7</v>
      </c>
      <c r="H28" s="137">
        <v>10</v>
      </c>
      <c r="I28" s="3">
        <v>9</v>
      </c>
    </row>
    <row r="29" spans="1:9" ht="14.25" x14ac:dyDescent="0.2">
      <c r="A29" s="86" t="s">
        <v>150</v>
      </c>
      <c r="B29" s="123" t="s">
        <v>30</v>
      </c>
      <c r="C29" s="154">
        <v>11</v>
      </c>
      <c r="D29" s="154">
        <v>9</v>
      </c>
      <c r="E29" s="154">
        <v>12</v>
      </c>
      <c r="F29" s="154">
        <v>19</v>
      </c>
      <c r="G29" s="123">
        <v>9</v>
      </c>
      <c r="H29" s="137">
        <v>13</v>
      </c>
      <c r="I29" s="3">
        <v>22</v>
      </c>
    </row>
    <row r="30" spans="1:9" ht="14.25" x14ac:dyDescent="0.2">
      <c r="A30" s="86" t="s">
        <v>151</v>
      </c>
      <c r="B30" s="123" t="s">
        <v>18</v>
      </c>
      <c r="C30" s="154">
        <v>13</v>
      </c>
      <c r="D30" s="137">
        <v>4</v>
      </c>
      <c r="E30" s="137">
        <v>9</v>
      </c>
      <c r="F30" s="137">
        <v>5</v>
      </c>
      <c r="G30" s="123">
        <v>7</v>
      </c>
      <c r="H30" s="137">
        <v>3</v>
      </c>
      <c r="I30" s="3">
        <v>7</v>
      </c>
    </row>
    <row r="31" spans="1:9" ht="14.25" x14ac:dyDescent="0.2">
      <c r="A31" s="86" t="s">
        <v>152</v>
      </c>
      <c r="B31" s="123" t="s">
        <v>19</v>
      </c>
      <c r="C31" s="154">
        <v>6</v>
      </c>
      <c r="D31" s="154">
        <v>7</v>
      </c>
      <c r="E31" s="154">
        <v>7</v>
      </c>
      <c r="F31" s="154">
        <v>7</v>
      </c>
      <c r="G31" s="123">
        <v>7</v>
      </c>
      <c r="H31" s="137">
        <v>4</v>
      </c>
      <c r="I31" s="3">
        <v>6</v>
      </c>
    </row>
    <row r="32" spans="1:9" ht="14.25" x14ac:dyDescent="0.2">
      <c r="A32" s="86" t="s">
        <v>153</v>
      </c>
      <c r="B32" s="123" t="s">
        <v>20</v>
      </c>
      <c r="C32" s="154">
        <v>28</v>
      </c>
      <c r="D32" s="154">
        <v>14</v>
      </c>
      <c r="E32" s="154">
        <v>35</v>
      </c>
      <c r="F32" s="154">
        <v>33</v>
      </c>
      <c r="G32" s="123">
        <v>16</v>
      </c>
      <c r="H32" s="137">
        <v>21</v>
      </c>
      <c r="I32" s="3">
        <v>20</v>
      </c>
    </row>
    <row r="33" spans="1:14" ht="14.25" x14ac:dyDescent="0.2">
      <c r="A33" s="86" t="s">
        <v>154</v>
      </c>
      <c r="B33" s="123" t="s">
        <v>21</v>
      </c>
      <c r="C33" s="137">
        <v>32</v>
      </c>
      <c r="D33" s="137">
        <v>53</v>
      </c>
      <c r="E33" s="137">
        <v>30</v>
      </c>
      <c r="F33" s="137">
        <v>26</v>
      </c>
      <c r="G33" s="123">
        <v>31</v>
      </c>
      <c r="H33" s="137">
        <v>44</v>
      </c>
      <c r="I33" s="3">
        <v>41</v>
      </c>
    </row>
    <row r="34" spans="1:14" ht="14.25" x14ac:dyDescent="0.2">
      <c r="A34" s="86" t="s">
        <v>155</v>
      </c>
      <c r="B34" s="123" t="s">
        <v>22</v>
      </c>
      <c r="C34" s="154">
        <v>1</v>
      </c>
      <c r="D34" s="154">
        <v>3</v>
      </c>
      <c r="E34" s="154">
        <v>5</v>
      </c>
      <c r="F34" s="154">
        <v>2</v>
      </c>
      <c r="G34" s="123">
        <v>5</v>
      </c>
      <c r="H34" s="137">
        <v>1</v>
      </c>
      <c r="I34" s="3">
        <v>0</v>
      </c>
    </row>
    <row r="35" spans="1:14" ht="14.25" x14ac:dyDescent="0.2">
      <c r="A35" s="86" t="s">
        <v>156</v>
      </c>
      <c r="B35" s="123" t="s">
        <v>23</v>
      </c>
      <c r="C35" s="137">
        <v>38</v>
      </c>
      <c r="D35" s="137">
        <v>36</v>
      </c>
      <c r="E35" s="137">
        <v>35</v>
      </c>
      <c r="F35" s="137">
        <v>45</v>
      </c>
      <c r="G35" s="123">
        <v>20</v>
      </c>
      <c r="H35" s="137">
        <v>23</v>
      </c>
      <c r="I35" s="3">
        <v>28</v>
      </c>
    </row>
    <row r="36" spans="1:14" ht="14.25" x14ac:dyDescent="0.2">
      <c r="A36" s="86" t="s">
        <v>157</v>
      </c>
      <c r="B36" s="123" t="s">
        <v>24</v>
      </c>
      <c r="C36" s="154">
        <v>13</v>
      </c>
      <c r="D36" s="154">
        <v>13</v>
      </c>
      <c r="E36" s="154">
        <v>13</v>
      </c>
      <c r="F36" s="154">
        <v>16</v>
      </c>
      <c r="G36" s="123">
        <v>17</v>
      </c>
      <c r="H36" s="137">
        <v>19</v>
      </c>
      <c r="I36" s="3">
        <v>14</v>
      </c>
    </row>
    <row r="37" spans="1:14" ht="14.25" x14ac:dyDescent="0.2">
      <c r="A37" s="86" t="s">
        <v>158</v>
      </c>
      <c r="B37" s="123" t="s">
        <v>25</v>
      </c>
      <c r="C37" s="137">
        <v>9</v>
      </c>
      <c r="D37" s="137">
        <v>16</v>
      </c>
      <c r="E37" s="137">
        <v>17</v>
      </c>
      <c r="F37" s="137">
        <v>17</v>
      </c>
      <c r="G37" s="123">
        <v>21</v>
      </c>
      <c r="H37" s="137">
        <v>19</v>
      </c>
      <c r="I37" s="3">
        <v>17</v>
      </c>
    </row>
    <row r="38" spans="1:14" ht="14.25" x14ac:dyDescent="0.2">
      <c r="A38" s="86" t="s">
        <v>159</v>
      </c>
      <c r="B38" s="123" t="s">
        <v>26</v>
      </c>
      <c r="C38" s="154">
        <v>22</v>
      </c>
      <c r="D38" s="137">
        <v>24</v>
      </c>
      <c r="E38" s="137">
        <v>33</v>
      </c>
      <c r="F38" s="137">
        <v>35</v>
      </c>
      <c r="G38" s="123">
        <v>15</v>
      </c>
      <c r="H38" s="137">
        <v>20</v>
      </c>
      <c r="I38" s="3">
        <v>12</v>
      </c>
    </row>
    <row r="39" spans="1:14" ht="14.25" x14ac:dyDescent="0.2">
      <c r="A39" s="86" t="s">
        <v>160</v>
      </c>
      <c r="B39" s="123" t="s">
        <v>27</v>
      </c>
      <c r="C39" s="137">
        <v>12</v>
      </c>
      <c r="D39" s="137">
        <v>8</v>
      </c>
      <c r="E39" s="137">
        <v>14</v>
      </c>
      <c r="F39" s="137">
        <v>8</v>
      </c>
      <c r="G39" s="123">
        <v>11</v>
      </c>
      <c r="H39" s="137">
        <v>12</v>
      </c>
      <c r="I39" s="3">
        <v>10</v>
      </c>
    </row>
    <row r="40" spans="1:14" ht="14.25" x14ac:dyDescent="0.2">
      <c r="A40" s="86" t="s">
        <v>161</v>
      </c>
      <c r="B40" s="123" t="s">
        <v>28</v>
      </c>
      <c r="C40" s="137">
        <v>1</v>
      </c>
      <c r="D40" s="154">
        <v>0</v>
      </c>
      <c r="E40" s="154">
        <v>2</v>
      </c>
      <c r="F40" s="154">
        <v>1</v>
      </c>
      <c r="G40" s="123">
        <v>0</v>
      </c>
      <c r="H40" s="137">
        <v>1</v>
      </c>
      <c r="I40" s="3">
        <v>3</v>
      </c>
    </row>
    <row r="41" spans="1:14" ht="14.25" x14ac:dyDescent="0.2">
      <c r="A41" s="86" t="s">
        <v>162</v>
      </c>
      <c r="B41" s="123" t="s">
        <v>29</v>
      </c>
      <c r="C41" s="154">
        <v>9</v>
      </c>
      <c r="D41" s="137">
        <v>2</v>
      </c>
      <c r="E41" s="154">
        <v>5</v>
      </c>
      <c r="F41" s="154">
        <v>13</v>
      </c>
      <c r="G41" s="123">
        <v>1</v>
      </c>
      <c r="H41" s="137">
        <v>1</v>
      </c>
      <c r="I41" s="3">
        <v>7</v>
      </c>
    </row>
    <row r="42" spans="1:14" ht="14.25" x14ac:dyDescent="0.2">
      <c r="A42" s="86"/>
      <c r="B42" s="123"/>
      <c r="C42" s="154"/>
      <c r="D42" s="137"/>
      <c r="E42" s="154"/>
      <c r="F42" s="154"/>
      <c r="G42" s="123"/>
    </row>
    <row r="43" spans="1:14" x14ac:dyDescent="0.2">
      <c r="A43" s="99"/>
      <c r="B43" s="9"/>
      <c r="C43" s="20"/>
      <c r="D43" s="20"/>
      <c r="E43" s="20"/>
      <c r="F43" s="20"/>
    </row>
    <row r="44" spans="1:14" ht="15" x14ac:dyDescent="0.2">
      <c r="A44" s="125" t="s">
        <v>164</v>
      </c>
      <c r="B44" s="125" t="s">
        <v>36</v>
      </c>
      <c r="C44" s="140">
        <v>590</v>
      </c>
      <c r="D44" s="140">
        <v>592</v>
      </c>
      <c r="E44" s="140">
        <v>578</v>
      </c>
      <c r="F44" s="140">
        <v>617</v>
      </c>
      <c r="G44" s="342">
        <v>501</v>
      </c>
      <c r="H44" s="342">
        <v>447</v>
      </c>
      <c r="I44" s="342">
        <v>544</v>
      </c>
    </row>
    <row r="45" spans="1:14" x14ac:dyDescent="0.2">
      <c r="A45" s="15"/>
      <c r="B45" s="62"/>
      <c r="C45" s="62"/>
      <c r="D45" s="62"/>
      <c r="E45" s="62"/>
    </row>
    <row r="46" spans="1:14" ht="12.75" customHeight="1" x14ac:dyDescent="0.2">
      <c r="A46" s="541" t="s">
        <v>198</v>
      </c>
      <c r="B46" s="551"/>
      <c r="C46" s="551"/>
      <c r="D46" s="551"/>
      <c r="E46" s="551"/>
      <c r="F46" s="551"/>
      <c r="G46" s="551"/>
      <c r="H46" s="551"/>
      <c r="I46" s="551"/>
      <c r="J46" s="551"/>
      <c r="K46" s="551"/>
      <c r="L46" s="551"/>
      <c r="M46" s="551"/>
      <c r="N46" s="551"/>
    </row>
    <row r="47" spans="1:14" x14ac:dyDescent="0.2">
      <c r="A47" s="551"/>
      <c r="B47" s="551"/>
      <c r="C47" s="551"/>
      <c r="D47" s="551"/>
      <c r="E47" s="551"/>
      <c r="F47" s="551"/>
      <c r="G47" s="551"/>
      <c r="H47" s="551"/>
      <c r="I47" s="551"/>
      <c r="J47" s="551"/>
      <c r="K47" s="551"/>
      <c r="L47" s="551"/>
      <c r="M47" s="551"/>
      <c r="N47" s="551"/>
    </row>
    <row r="48" spans="1:14" x14ac:dyDescent="0.2">
      <c r="A48" s="551"/>
      <c r="B48" s="551"/>
      <c r="C48" s="551"/>
      <c r="D48" s="551"/>
      <c r="E48" s="551"/>
      <c r="F48" s="551"/>
      <c r="G48" s="551"/>
      <c r="H48" s="551"/>
      <c r="I48" s="551"/>
      <c r="J48" s="551"/>
      <c r="K48" s="551"/>
      <c r="L48" s="551"/>
      <c r="M48" s="551"/>
      <c r="N48" s="551"/>
    </row>
    <row r="50" spans="1:9" x14ac:dyDescent="0.2">
      <c r="A50" s="114" t="s">
        <v>174</v>
      </c>
      <c r="B50" s="114"/>
      <c r="I50" s="66" t="s">
        <v>88</v>
      </c>
    </row>
    <row r="51" spans="1:9" x14ac:dyDescent="0.2">
      <c r="A51" s="114" t="s">
        <v>175</v>
      </c>
      <c r="B51" s="114"/>
      <c r="I51" s="67" t="s">
        <v>341</v>
      </c>
    </row>
    <row r="52" spans="1:9" x14ac:dyDescent="0.2">
      <c r="I52" s="68" t="s">
        <v>272</v>
      </c>
    </row>
    <row r="55" spans="1:9" x14ac:dyDescent="0.2">
      <c r="A55" s="8" t="s">
        <v>40</v>
      </c>
    </row>
    <row r="59" spans="1:9" x14ac:dyDescent="0.2">
      <c r="C59" s="21"/>
      <c r="D59" s="21"/>
      <c r="E59" s="21"/>
      <c r="F59" s="21"/>
      <c r="G59" s="21"/>
    </row>
  </sheetData>
  <mergeCells count="1">
    <mergeCell ref="A46:N48"/>
  </mergeCells>
  <phoneticPr fontId="44" type="noConversion"/>
  <hyperlinks>
    <hyperlink ref="A3" r:id="rId1" xr:uid="{00000000-0004-0000-2D00-000000000000}"/>
    <hyperlink ref="G1" location="Index!A1" display="Return to contents" xr:uid="{00000000-0004-0000-2D00-000001000000}"/>
    <hyperlink ref="A55" location="Index!A1" display="Back to index" xr:uid="{00000000-0004-0000-2D00-000002000000}"/>
  </hyperlinks>
  <pageMargins left="0.7" right="0.7" top="0.75" bottom="0.75" header="0.3" footer="0.3"/>
  <pageSetup paperSize="9" fitToHeight="0" orientation="landscape"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4">
    <pageSetUpPr fitToPage="1"/>
  </sheetPr>
  <dimension ref="A1:U58"/>
  <sheetViews>
    <sheetView zoomScale="68" zoomScaleNormal="68" workbookViewId="0"/>
  </sheetViews>
  <sheetFormatPr defaultColWidth="9.140625" defaultRowHeight="12.75" x14ac:dyDescent="0.2"/>
  <cols>
    <col min="1" max="1" width="21" style="3" customWidth="1"/>
    <col min="2" max="2" width="27.140625" style="3" bestFit="1" customWidth="1"/>
    <col min="3" max="19" width="9.7109375" style="3" customWidth="1"/>
    <col min="20" max="16384" width="9.140625" style="3"/>
  </cols>
  <sheetData>
    <row r="1" spans="1:21" s="50" customFormat="1" ht="12.75" customHeight="1" x14ac:dyDescent="0.2">
      <c r="A1" s="86"/>
      <c r="B1" s="86"/>
      <c r="C1" s="86"/>
      <c r="D1" s="89"/>
      <c r="E1" s="87"/>
      <c r="S1" s="89" t="s">
        <v>130</v>
      </c>
    </row>
    <row r="2" spans="1:21" s="50" customFormat="1" ht="15.75" x14ac:dyDescent="0.25">
      <c r="A2" s="88" t="s">
        <v>101</v>
      </c>
      <c r="B2" s="86"/>
      <c r="C2" s="86"/>
      <c r="D2" s="86"/>
      <c r="E2" s="87"/>
    </row>
    <row r="3" spans="1:21" s="50" customFormat="1" ht="15" x14ac:dyDescent="0.2">
      <c r="A3" s="81" t="s">
        <v>102</v>
      </c>
      <c r="B3" s="86"/>
      <c r="C3" s="86"/>
      <c r="D3" s="86"/>
      <c r="E3" s="87"/>
    </row>
    <row r="4" spans="1:21" s="50" customFormat="1" ht="15" x14ac:dyDescent="0.2">
      <c r="A4" s="79"/>
      <c r="B4" s="86"/>
      <c r="C4" s="86"/>
      <c r="D4" s="86"/>
      <c r="E4" s="87"/>
    </row>
    <row r="5" spans="1:21" ht="18.75" x14ac:dyDescent="0.2">
      <c r="A5" s="118" t="s">
        <v>335</v>
      </c>
      <c r="B5" s="6"/>
    </row>
    <row r="7" spans="1:21" x14ac:dyDescent="0.2">
      <c r="Q7" s="7"/>
      <c r="R7" s="7"/>
      <c r="S7" s="126"/>
      <c r="T7" s="126" t="s">
        <v>38</v>
      </c>
      <c r="U7" s="126"/>
    </row>
    <row r="8" spans="1:21" ht="14.25" x14ac:dyDescent="0.2">
      <c r="A8" s="119" t="s">
        <v>163</v>
      </c>
      <c r="B8" s="119" t="s">
        <v>78</v>
      </c>
      <c r="C8" s="120" t="s">
        <v>41</v>
      </c>
      <c r="D8" s="120" t="s">
        <v>42</v>
      </c>
      <c r="E8" s="120" t="s">
        <v>43</v>
      </c>
      <c r="F8" s="120" t="s">
        <v>44</v>
      </c>
      <c r="G8" s="120" t="s">
        <v>45</v>
      </c>
      <c r="H8" s="120" t="s">
        <v>46</v>
      </c>
      <c r="I8" s="120" t="s">
        <v>47</v>
      </c>
      <c r="J8" s="120" t="s">
        <v>48</v>
      </c>
      <c r="K8" s="120" t="s">
        <v>49</v>
      </c>
      <c r="L8" s="120" t="s">
        <v>50</v>
      </c>
      <c r="M8" s="259" t="s">
        <v>51</v>
      </c>
      <c r="N8" s="120" t="s">
        <v>52</v>
      </c>
      <c r="O8" s="120" t="s">
        <v>53</v>
      </c>
      <c r="P8" s="120" t="s">
        <v>54</v>
      </c>
      <c r="Q8" s="120" t="s">
        <v>55</v>
      </c>
      <c r="R8" s="120" t="s">
        <v>76</v>
      </c>
      <c r="S8" s="120" t="s">
        <v>99</v>
      </c>
      <c r="T8" s="120" t="s">
        <v>241</v>
      </c>
      <c r="U8" s="120" t="s">
        <v>260</v>
      </c>
    </row>
    <row r="9" spans="1:21" ht="15" x14ac:dyDescent="0.25">
      <c r="A9" s="121"/>
      <c r="B9" s="121"/>
      <c r="C9" s="122"/>
      <c r="D9" s="122"/>
      <c r="E9" s="122"/>
      <c r="F9" s="122"/>
      <c r="G9" s="122"/>
      <c r="H9" s="122"/>
      <c r="I9" s="122"/>
      <c r="J9" s="122"/>
      <c r="K9" s="122"/>
      <c r="L9" s="122"/>
      <c r="M9" s="276"/>
      <c r="N9" s="122"/>
      <c r="O9" s="122"/>
      <c r="P9" s="122"/>
      <c r="Q9" s="122"/>
      <c r="R9" s="122"/>
      <c r="S9" s="122"/>
    </row>
    <row r="10" spans="1:21" ht="14.25" x14ac:dyDescent="0.2">
      <c r="A10" s="86" t="s">
        <v>131</v>
      </c>
      <c r="B10" s="123" t="s">
        <v>0</v>
      </c>
      <c r="C10" s="137">
        <v>36</v>
      </c>
      <c r="D10" s="137">
        <v>62</v>
      </c>
      <c r="E10" s="137">
        <v>48</v>
      </c>
      <c r="F10" s="137">
        <v>62</v>
      </c>
      <c r="G10" s="137">
        <v>45</v>
      </c>
      <c r="H10" s="137">
        <v>40</v>
      </c>
      <c r="I10" s="137">
        <v>19</v>
      </c>
      <c r="J10" s="137">
        <v>30</v>
      </c>
      <c r="K10" s="137">
        <v>16</v>
      </c>
      <c r="L10" s="137">
        <v>45</v>
      </c>
      <c r="M10" s="269">
        <v>34</v>
      </c>
      <c r="N10" s="137">
        <v>77</v>
      </c>
      <c r="O10" s="137">
        <v>26</v>
      </c>
      <c r="P10" s="137">
        <v>48</v>
      </c>
      <c r="Q10" s="137">
        <v>39</v>
      </c>
      <c r="R10" s="137">
        <v>45</v>
      </c>
      <c r="S10" s="123">
        <v>33</v>
      </c>
      <c r="T10" s="123">
        <v>32</v>
      </c>
      <c r="U10" s="123">
        <v>38</v>
      </c>
    </row>
    <row r="11" spans="1:21" ht="14.25" x14ac:dyDescent="0.2">
      <c r="A11" s="86" t="s">
        <v>132</v>
      </c>
      <c r="B11" s="123" t="s">
        <v>1</v>
      </c>
      <c r="C11" s="137">
        <v>375</v>
      </c>
      <c r="D11" s="137">
        <v>403</v>
      </c>
      <c r="E11" s="137">
        <v>315</v>
      </c>
      <c r="F11" s="137">
        <v>490</v>
      </c>
      <c r="G11" s="137">
        <v>476</v>
      </c>
      <c r="H11" s="137">
        <v>310</v>
      </c>
      <c r="I11" s="137">
        <v>262</v>
      </c>
      <c r="J11" s="137">
        <v>288</v>
      </c>
      <c r="K11" s="137">
        <v>200</v>
      </c>
      <c r="L11" s="137">
        <v>198</v>
      </c>
      <c r="M11" s="269">
        <v>277</v>
      </c>
      <c r="N11" s="137">
        <v>390</v>
      </c>
      <c r="O11" s="137">
        <v>245</v>
      </c>
      <c r="P11" s="137">
        <v>298</v>
      </c>
      <c r="Q11" s="137">
        <v>299</v>
      </c>
      <c r="R11" s="137">
        <v>294</v>
      </c>
      <c r="S11" s="123">
        <v>255</v>
      </c>
      <c r="T11" s="123">
        <v>265</v>
      </c>
      <c r="U11" s="123">
        <v>330</v>
      </c>
    </row>
    <row r="12" spans="1:21" ht="14.25" x14ac:dyDescent="0.2">
      <c r="A12" s="86" t="s">
        <v>133</v>
      </c>
      <c r="B12" s="123" t="s">
        <v>2</v>
      </c>
      <c r="C12" s="137">
        <v>162</v>
      </c>
      <c r="D12" s="137">
        <v>131</v>
      </c>
      <c r="E12" s="137">
        <v>133</v>
      </c>
      <c r="F12" s="137">
        <v>124</v>
      </c>
      <c r="G12" s="137">
        <v>136</v>
      </c>
      <c r="H12" s="137">
        <v>78</v>
      </c>
      <c r="I12" s="137">
        <v>72</v>
      </c>
      <c r="J12" s="137">
        <v>78</v>
      </c>
      <c r="K12" s="137">
        <v>74</v>
      </c>
      <c r="L12" s="137">
        <v>55</v>
      </c>
      <c r="M12" s="269">
        <v>49</v>
      </c>
      <c r="N12" s="137">
        <v>91</v>
      </c>
      <c r="O12" s="137">
        <v>79</v>
      </c>
      <c r="P12" s="137">
        <v>70</v>
      </c>
      <c r="Q12" s="137">
        <v>72</v>
      </c>
      <c r="R12" s="137">
        <v>70</v>
      </c>
      <c r="S12" s="123">
        <v>73</v>
      </c>
      <c r="T12" s="123">
        <v>50</v>
      </c>
      <c r="U12" s="123">
        <v>83</v>
      </c>
    </row>
    <row r="13" spans="1:21" ht="14.25" x14ac:dyDescent="0.2">
      <c r="A13" s="86" t="s">
        <v>134</v>
      </c>
      <c r="B13" s="123" t="s">
        <v>3</v>
      </c>
      <c r="C13" s="137">
        <v>206</v>
      </c>
      <c r="D13" s="137">
        <v>246</v>
      </c>
      <c r="E13" s="137">
        <v>209</v>
      </c>
      <c r="F13" s="137">
        <v>242</v>
      </c>
      <c r="G13" s="137">
        <v>245</v>
      </c>
      <c r="H13" s="137">
        <v>199</v>
      </c>
      <c r="I13" s="137">
        <v>138</v>
      </c>
      <c r="J13" s="137">
        <v>162</v>
      </c>
      <c r="K13" s="137">
        <v>108</v>
      </c>
      <c r="L13" s="137">
        <v>86</v>
      </c>
      <c r="M13" s="269">
        <v>88</v>
      </c>
      <c r="N13" s="137">
        <v>138</v>
      </c>
      <c r="O13" s="137">
        <v>108</v>
      </c>
      <c r="P13" s="137">
        <v>151</v>
      </c>
      <c r="Q13" s="137">
        <v>141</v>
      </c>
      <c r="R13" s="137">
        <v>165</v>
      </c>
      <c r="S13" s="123">
        <v>148</v>
      </c>
      <c r="T13" s="123">
        <v>166</v>
      </c>
      <c r="U13" s="123">
        <v>236</v>
      </c>
    </row>
    <row r="14" spans="1:21" ht="14.25" x14ac:dyDescent="0.2">
      <c r="A14" s="86" t="s">
        <v>135</v>
      </c>
      <c r="B14" s="123" t="s">
        <v>79</v>
      </c>
      <c r="C14" s="137">
        <v>110</v>
      </c>
      <c r="D14" s="137">
        <v>96</v>
      </c>
      <c r="E14" s="137">
        <v>70</v>
      </c>
      <c r="F14" s="137">
        <v>98</v>
      </c>
      <c r="G14" s="137">
        <v>106</v>
      </c>
      <c r="H14" s="137">
        <v>55</v>
      </c>
      <c r="I14" s="137">
        <v>40</v>
      </c>
      <c r="J14" s="137">
        <v>33</v>
      </c>
      <c r="K14" s="137">
        <v>27</v>
      </c>
      <c r="L14" s="137">
        <v>32</v>
      </c>
      <c r="M14" s="269">
        <v>41</v>
      </c>
      <c r="N14" s="137">
        <v>81</v>
      </c>
      <c r="O14" s="137">
        <v>67</v>
      </c>
      <c r="P14" s="137">
        <v>72</v>
      </c>
      <c r="Q14" s="137">
        <v>60</v>
      </c>
      <c r="R14" s="137">
        <v>48</v>
      </c>
      <c r="S14" s="123">
        <v>53</v>
      </c>
      <c r="T14" s="123">
        <v>43</v>
      </c>
      <c r="U14" s="123">
        <v>36</v>
      </c>
    </row>
    <row r="15" spans="1:21" ht="14.25" x14ac:dyDescent="0.2">
      <c r="A15" s="86" t="s">
        <v>136</v>
      </c>
      <c r="B15" s="123" t="s">
        <v>4</v>
      </c>
      <c r="C15" s="137">
        <v>28</v>
      </c>
      <c r="D15" s="137">
        <v>27</v>
      </c>
      <c r="E15" s="137">
        <v>21</v>
      </c>
      <c r="F15" s="137">
        <v>33</v>
      </c>
      <c r="G15" s="137">
        <v>16</v>
      </c>
      <c r="H15" s="137">
        <v>16</v>
      </c>
      <c r="I15" s="137">
        <v>17</v>
      </c>
      <c r="J15" s="137">
        <v>18</v>
      </c>
      <c r="K15" s="137">
        <v>12</v>
      </c>
      <c r="L15" s="137">
        <v>12</v>
      </c>
      <c r="M15" s="269">
        <v>10</v>
      </c>
      <c r="N15" s="137">
        <v>16</v>
      </c>
      <c r="O15" s="137">
        <v>8</v>
      </c>
      <c r="P15" s="137">
        <v>17</v>
      </c>
      <c r="Q15" s="137">
        <v>16</v>
      </c>
      <c r="R15" s="137">
        <v>11</v>
      </c>
      <c r="S15" s="123">
        <v>20</v>
      </c>
      <c r="T15" s="123">
        <v>12</v>
      </c>
      <c r="U15" s="123">
        <v>28</v>
      </c>
    </row>
    <row r="16" spans="1:21" ht="14.25" x14ac:dyDescent="0.2">
      <c r="A16" s="86" t="s">
        <v>137</v>
      </c>
      <c r="B16" s="123" t="s">
        <v>5</v>
      </c>
      <c r="C16" s="137">
        <v>259</v>
      </c>
      <c r="D16" s="137">
        <v>281</v>
      </c>
      <c r="E16" s="137">
        <v>211</v>
      </c>
      <c r="F16" s="137">
        <v>253</v>
      </c>
      <c r="G16" s="137">
        <v>341</v>
      </c>
      <c r="H16" s="137">
        <v>190</v>
      </c>
      <c r="I16" s="137">
        <v>141</v>
      </c>
      <c r="J16" s="137">
        <v>193</v>
      </c>
      <c r="K16" s="137">
        <v>143</v>
      </c>
      <c r="L16" s="137">
        <v>121</v>
      </c>
      <c r="M16" s="269">
        <v>102</v>
      </c>
      <c r="N16" s="137">
        <v>158</v>
      </c>
      <c r="O16" s="137">
        <v>111</v>
      </c>
      <c r="P16" s="137">
        <v>139</v>
      </c>
      <c r="Q16" s="137">
        <v>138</v>
      </c>
      <c r="R16" s="137">
        <v>154</v>
      </c>
      <c r="S16" s="123">
        <v>160</v>
      </c>
      <c r="T16" s="123">
        <v>151</v>
      </c>
      <c r="U16" s="123">
        <v>211</v>
      </c>
    </row>
    <row r="17" spans="1:21" ht="14.25" x14ac:dyDescent="0.2">
      <c r="A17" s="86" t="s">
        <v>138</v>
      </c>
      <c r="B17" s="123" t="s">
        <v>6</v>
      </c>
      <c r="C17" s="137">
        <v>44</v>
      </c>
      <c r="D17" s="137">
        <v>43</v>
      </c>
      <c r="E17" s="137">
        <v>51</v>
      </c>
      <c r="F17" s="137">
        <v>56</v>
      </c>
      <c r="G17" s="137">
        <v>51</v>
      </c>
      <c r="H17" s="137">
        <v>37</v>
      </c>
      <c r="I17" s="137">
        <v>17</v>
      </c>
      <c r="J17" s="137">
        <v>16</v>
      </c>
      <c r="K17" s="137">
        <v>16</v>
      </c>
      <c r="L17" s="137">
        <v>9</v>
      </c>
      <c r="M17" s="269">
        <v>8</v>
      </c>
      <c r="N17" s="137">
        <v>50</v>
      </c>
      <c r="O17" s="137">
        <v>23</v>
      </c>
      <c r="P17" s="137">
        <v>41</v>
      </c>
      <c r="Q17" s="137">
        <v>35</v>
      </c>
      <c r="R17" s="137">
        <v>34</v>
      </c>
      <c r="S17" s="123">
        <v>28</v>
      </c>
      <c r="T17" s="123">
        <v>27</v>
      </c>
      <c r="U17" s="123">
        <v>41</v>
      </c>
    </row>
    <row r="18" spans="1:21" ht="14.25" x14ac:dyDescent="0.2">
      <c r="A18" s="86" t="s">
        <v>139</v>
      </c>
      <c r="B18" s="123" t="s">
        <v>7</v>
      </c>
      <c r="C18" s="137">
        <v>89</v>
      </c>
      <c r="D18" s="137">
        <v>101</v>
      </c>
      <c r="E18" s="137">
        <v>117</v>
      </c>
      <c r="F18" s="137">
        <v>106</v>
      </c>
      <c r="G18" s="137">
        <v>138</v>
      </c>
      <c r="H18" s="137">
        <v>86</v>
      </c>
      <c r="I18" s="137">
        <v>44</v>
      </c>
      <c r="J18" s="137">
        <v>69</v>
      </c>
      <c r="K18" s="137">
        <v>43</v>
      </c>
      <c r="L18" s="137">
        <v>30</v>
      </c>
      <c r="M18" s="269">
        <v>48</v>
      </c>
      <c r="N18" s="137">
        <v>76</v>
      </c>
      <c r="O18" s="137">
        <v>42</v>
      </c>
      <c r="P18" s="137">
        <v>67</v>
      </c>
      <c r="Q18" s="137">
        <v>57</v>
      </c>
      <c r="R18" s="137">
        <v>61</v>
      </c>
      <c r="S18" s="123">
        <v>65</v>
      </c>
      <c r="T18" s="123">
        <v>56</v>
      </c>
      <c r="U18" s="123">
        <v>75</v>
      </c>
    </row>
    <row r="19" spans="1:21" ht="14.25" x14ac:dyDescent="0.2">
      <c r="A19" s="86" t="s">
        <v>140</v>
      </c>
      <c r="B19" s="123" t="s">
        <v>8</v>
      </c>
      <c r="C19" s="137">
        <v>20</v>
      </c>
      <c r="D19" s="137">
        <v>30</v>
      </c>
      <c r="E19" s="137">
        <v>22</v>
      </c>
      <c r="F19" s="137">
        <v>33</v>
      </c>
      <c r="G19" s="137">
        <v>23</v>
      </c>
      <c r="H19" s="137">
        <v>20</v>
      </c>
      <c r="I19" s="137">
        <v>14</v>
      </c>
      <c r="J19" s="137">
        <v>10</v>
      </c>
      <c r="K19" s="137">
        <v>12</v>
      </c>
      <c r="L19" s="137">
        <v>11</v>
      </c>
      <c r="M19" s="269">
        <v>27</v>
      </c>
      <c r="N19" s="137">
        <v>21</v>
      </c>
      <c r="O19" s="137">
        <v>21</v>
      </c>
      <c r="P19" s="137">
        <v>16</v>
      </c>
      <c r="Q19" s="137">
        <v>24</v>
      </c>
      <c r="R19" s="137">
        <v>13</v>
      </c>
      <c r="S19" s="123">
        <v>24</v>
      </c>
      <c r="T19" s="123">
        <v>11</v>
      </c>
      <c r="U19" s="123">
        <v>14</v>
      </c>
    </row>
    <row r="20" spans="1:21" ht="14.25" x14ac:dyDescent="0.2">
      <c r="A20" s="86" t="s">
        <v>141</v>
      </c>
      <c r="B20" s="123" t="s">
        <v>9</v>
      </c>
      <c r="C20" s="137">
        <v>45</v>
      </c>
      <c r="D20" s="137">
        <v>78</v>
      </c>
      <c r="E20" s="137">
        <v>64</v>
      </c>
      <c r="F20" s="137">
        <v>66</v>
      </c>
      <c r="G20" s="137">
        <v>70</v>
      </c>
      <c r="H20" s="137">
        <v>50</v>
      </c>
      <c r="I20" s="137">
        <v>25</v>
      </c>
      <c r="J20" s="137">
        <v>33</v>
      </c>
      <c r="K20" s="137">
        <v>25</v>
      </c>
      <c r="L20" s="137">
        <v>33</v>
      </c>
      <c r="M20" s="269">
        <v>35</v>
      </c>
      <c r="N20" s="137">
        <v>46</v>
      </c>
      <c r="O20" s="137">
        <v>31</v>
      </c>
      <c r="P20" s="137">
        <v>37</v>
      </c>
      <c r="Q20" s="137">
        <v>55</v>
      </c>
      <c r="R20" s="137">
        <v>52</v>
      </c>
      <c r="S20" s="123">
        <v>52</v>
      </c>
      <c r="T20" s="123">
        <v>35</v>
      </c>
      <c r="U20" s="123">
        <v>48</v>
      </c>
    </row>
    <row r="21" spans="1:21" ht="14.25" x14ac:dyDescent="0.2">
      <c r="A21" s="86" t="s">
        <v>142</v>
      </c>
      <c r="B21" s="123" t="s">
        <v>10</v>
      </c>
      <c r="C21" s="137">
        <v>9</v>
      </c>
      <c r="D21" s="137">
        <v>17</v>
      </c>
      <c r="E21" s="137">
        <v>18</v>
      </c>
      <c r="F21" s="137">
        <v>19</v>
      </c>
      <c r="G21" s="137">
        <v>30</v>
      </c>
      <c r="H21" s="137">
        <v>16</v>
      </c>
      <c r="I21" s="137">
        <v>12</v>
      </c>
      <c r="J21" s="137">
        <v>15</v>
      </c>
      <c r="K21" s="137">
        <v>12</v>
      </c>
      <c r="L21" s="137">
        <v>11</v>
      </c>
      <c r="M21" s="269">
        <v>8</v>
      </c>
      <c r="N21" s="137">
        <v>33</v>
      </c>
      <c r="O21" s="137">
        <v>17</v>
      </c>
      <c r="P21" s="137">
        <v>13</v>
      </c>
      <c r="Q21" s="137">
        <v>22</v>
      </c>
      <c r="R21" s="137">
        <v>23</v>
      </c>
      <c r="S21" s="123">
        <v>29</v>
      </c>
      <c r="T21" s="123">
        <v>10</v>
      </c>
      <c r="U21" s="123">
        <v>23</v>
      </c>
    </row>
    <row r="22" spans="1:21" ht="14.25" x14ac:dyDescent="0.2">
      <c r="A22" s="86" t="s">
        <v>143</v>
      </c>
      <c r="B22" s="123" t="s">
        <v>11</v>
      </c>
      <c r="C22" s="137">
        <v>81</v>
      </c>
      <c r="D22" s="137">
        <v>94</v>
      </c>
      <c r="E22" s="137">
        <v>67</v>
      </c>
      <c r="F22" s="137">
        <v>81</v>
      </c>
      <c r="G22" s="137">
        <v>81</v>
      </c>
      <c r="H22" s="137">
        <v>69</v>
      </c>
      <c r="I22" s="137">
        <v>28</v>
      </c>
      <c r="J22" s="137">
        <v>35</v>
      </c>
      <c r="K22" s="137">
        <v>30</v>
      </c>
      <c r="L22" s="137">
        <v>26</v>
      </c>
      <c r="M22" s="269">
        <v>29</v>
      </c>
      <c r="N22" s="137">
        <v>51</v>
      </c>
      <c r="O22" s="137">
        <v>54</v>
      </c>
      <c r="P22" s="137">
        <v>32</v>
      </c>
      <c r="Q22" s="137">
        <v>44</v>
      </c>
      <c r="R22" s="137">
        <v>48</v>
      </c>
      <c r="S22" s="123">
        <v>56</v>
      </c>
      <c r="T22" s="123">
        <v>51</v>
      </c>
      <c r="U22" s="123">
        <v>63</v>
      </c>
    </row>
    <row r="23" spans="1:21" ht="14.25" x14ac:dyDescent="0.2">
      <c r="A23" s="86" t="s">
        <v>144</v>
      </c>
      <c r="B23" s="123" t="s">
        <v>12</v>
      </c>
      <c r="C23" s="137">
        <v>177</v>
      </c>
      <c r="D23" s="137">
        <v>195</v>
      </c>
      <c r="E23" s="137">
        <v>170</v>
      </c>
      <c r="F23" s="137">
        <v>172</v>
      </c>
      <c r="G23" s="137">
        <v>218</v>
      </c>
      <c r="H23" s="137">
        <v>129</v>
      </c>
      <c r="I23" s="137">
        <v>94</v>
      </c>
      <c r="J23" s="137">
        <v>95</v>
      </c>
      <c r="K23" s="137">
        <v>80</v>
      </c>
      <c r="L23" s="137">
        <v>61</v>
      </c>
      <c r="M23" s="269">
        <v>84</v>
      </c>
      <c r="N23" s="137">
        <v>160</v>
      </c>
      <c r="O23" s="137">
        <v>133</v>
      </c>
      <c r="P23" s="137">
        <v>149</v>
      </c>
      <c r="Q23" s="137">
        <v>139</v>
      </c>
      <c r="R23" s="137">
        <v>130</v>
      </c>
      <c r="S23" s="123">
        <v>132</v>
      </c>
      <c r="T23" s="123">
        <v>113</v>
      </c>
      <c r="U23" s="123">
        <v>171</v>
      </c>
    </row>
    <row r="24" spans="1:21" ht="14.25" x14ac:dyDescent="0.2">
      <c r="A24" s="86" t="s">
        <v>145</v>
      </c>
      <c r="B24" s="123" t="s">
        <v>13</v>
      </c>
      <c r="C24" s="137">
        <v>99</v>
      </c>
      <c r="D24" s="137">
        <v>105</v>
      </c>
      <c r="E24" s="137">
        <v>118</v>
      </c>
      <c r="F24" s="137">
        <v>113</v>
      </c>
      <c r="G24" s="137">
        <v>118</v>
      </c>
      <c r="H24" s="137">
        <v>75</v>
      </c>
      <c r="I24" s="137">
        <v>53</v>
      </c>
      <c r="J24" s="137">
        <v>38</v>
      </c>
      <c r="K24" s="137">
        <v>39</v>
      </c>
      <c r="L24" s="137">
        <v>38</v>
      </c>
      <c r="M24" s="269">
        <v>30</v>
      </c>
      <c r="N24" s="137">
        <v>55</v>
      </c>
      <c r="O24" s="137">
        <v>62</v>
      </c>
      <c r="P24" s="137">
        <v>57</v>
      </c>
      <c r="Q24" s="137">
        <v>59</v>
      </c>
      <c r="R24" s="137">
        <v>61</v>
      </c>
      <c r="S24" s="123">
        <v>60</v>
      </c>
      <c r="T24" s="123">
        <v>51</v>
      </c>
      <c r="U24" s="123">
        <v>62</v>
      </c>
    </row>
    <row r="25" spans="1:21" ht="14.25" x14ac:dyDescent="0.2">
      <c r="A25" s="86" t="s">
        <v>146</v>
      </c>
      <c r="B25" s="123" t="s">
        <v>14</v>
      </c>
      <c r="C25" s="137">
        <v>513</v>
      </c>
      <c r="D25" s="137">
        <v>612</v>
      </c>
      <c r="E25" s="137">
        <v>486</v>
      </c>
      <c r="F25" s="137">
        <v>535</v>
      </c>
      <c r="G25" s="137">
        <v>701</v>
      </c>
      <c r="H25" s="137">
        <v>492</v>
      </c>
      <c r="I25" s="137">
        <v>342</v>
      </c>
      <c r="J25" s="137">
        <v>356</v>
      </c>
      <c r="K25" s="137">
        <v>307</v>
      </c>
      <c r="L25" s="137">
        <v>213</v>
      </c>
      <c r="M25" s="269">
        <v>264</v>
      </c>
      <c r="N25" s="137">
        <v>442</v>
      </c>
      <c r="O25" s="137">
        <v>280</v>
      </c>
      <c r="P25" s="137">
        <v>388</v>
      </c>
      <c r="Q25" s="137">
        <v>408</v>
      </c>
      <c r="R25" s="137">
        <v>368</v>
      </c>
      <c r="S25" s="123">
        <v>348</v>
      </c>
      <c r="T25" s="123">
        <v>349</v>
      </c>
      <c r="U25" s="123">
        <v>523</v>
      </c>
    </row>
    <row r="26" spans="1:21" ht="14.25" x14ac:dyDescent="0.2">
      <c r="A26" s="86" t="s">
        <v>147</v>
      </c>
      <c r="B26" s="123" t="s">
        <v>15</v>
      </c>
      <c r="C26" s="137">
        <v>17</v>
      </c>
      <c r="D26" s="137">
        <v>27</v>
      </c>
      <c r="E26" s="137">
        <v>19</v>
      </c>
      <c r="F26" s="137">
        <v>16</v>
      </c>
      <c r="G26" s="137">
        <v>20</v>
      </c>
      <c r="H26" s="137">
        <v>17</v>
      </c>
      <c r="I26" s="137">
        <v>13</v>
      </c>
      <c r="J26" s="137">
        <v>7</v>
      </c>
      <c r="K26" s="137">
        <v>4</v>
      </c>
      <c r="L26" s="137">
        <v>8</v>
      </c>
      <c r="M26" s="269">
        <v>4</v>
      </c>
      <c r="N26" s="137">
        <v>17</v>
      </c>
      <c r="O26" s="137">
        <v>12</v>
      </c>
      <c r="P26" s="137">
        <v>15</v>
      </c>
      <c r="Q26" s="137">
        <v>16</v>
      </c>
      <c r="R26" s="137">
        <v>17</v>
      </c>
      <c r="S26" s="123">
        <v>6</v>
      </c>
      <c r="T26" s="123">
        <v>15</v>
      </c>
      <c r="U26" s="123">
        <v>19</v>
      </c>
    </row>
    <row r="27" spans="1:21" ht="14.25" x14ac:dyDescent="0.2">
      <c r="A27" s="86" t="s">
        <v>148</v>
      </c>
      <c r="B27" s="123" t="s">
        <v>16</v>
      </c>
      <c r="C27" s="137">
        <v>34</v>
      </c>
      <c r="D27" s="137">
        <v>33</v>
      </c>
      <c r="E27" s="137">
        <v>43</v>
      </c>
      <c r="F27" s="137">
        <v>46</v>
      </c>
      <c r="G27" s="137">
        <v>46</v>
      </c>
      <c r="H27" s="137">
        <v>32</v>
      </c>
      <c r="I27" s="137">
        <v>18</v>
      </c>
      <c r="J27" s="137">
        <v>8</v>
      </c>
      <c r="K27" s="137">
        <v>20</v>
      </c>
      <c r="L27" s="137">
        <v>23</v>
      </c>
      <c r="M27" s="269">
        <v>17</v>
      </c>
      <c r="N27" s="137">
        <v>44</v>
      </c>
      <c r="O27" s="137">
        <v>22</v>
      </c>
      <c r="P27" s="137">
        <v>24</v>
      </c>
      <c r="Q27" s="137">
        <v>21</v>
      </c>
      <c r="R27" s="137">
        <v>35</v>
      </c>
      <c r="S27" s="123">
        <v>30</v>
      </c>
      <c r="T27" s="123">
        <v>20</v>
      </c>
      <c r="U27" s="123">
        <v>29</v>
      </c>
    </row>
    <row r="28" spans="1:21" ht="14.25" x14ac:dyDescent="0.2">
      <c r="A28" s="86" t="s">
        <v>149</v>
      </c>
      <c r="B28" s="123" t="s">
        <v>17</v>
      </c>
      <c r="C28" s="137">
        <v>146</v>
      </c>
      <c r="D28" s="137">
        <v>189</v>
      </c>
      <c r="E28" s="137">
        <v>109</v>
      </c>
      <c r="F28" s="137">
        <v>150</v>
      </c>
      <c r="G28" s="137">
        <v>166</v>
      </c>
      <c r="H28" s="137">
        <v>124</v>
      </c>
      <c r="I28" s="137">
        <v>78</v>
      </c>
      <c r="J28" s="137">
        <v>95</v>
      </c>
      <c r="K28" s="137">
        <v>85</v>
      </c>
      <c r="L28" s="137">
        <v>77</v>
      </c>
      <c r="M28" s="269">
        <v>128</v>
      </c>
      <c r="N28" s="137">
        <v>117</v>
      </c>
      <c r="O28" s="137">
        <v>102</v>
      </c>
      <c r="P28" s="137">
        <v>98</v>
      </c>
      <c r="Q28" s="137">
        <v>108</v>
      </c>
      <c r="R28" s="137">
        <v>91</v>
      </c>
      <c r="S28" s="123">
        <v>93</v>
      </c>
      <c r="T28" s="123">
        <v>92</v>
      </c>
      <c r="U28" s="123">
        <v>122</v>
      </c>
    </row>
    <row r="29" spans="1:21" ht="14.25" x14ac:dyDescent="0.2">
      <c r="A29" s="86" t="s">
        <v>150</v>
      </c>
      <c r="B29" s="123" t="s">
        <v>30</v>
      </c>
      <c r="C29" s="137">
        <v>24</v>
      </c>
      <c r="D29" s="137">
        <v>35</v>
      </c>
      <c r="E29" s="137">
        <v>23</v>
      </c>
      <c r="F29" s="137">
        <v>40</v>
      </c>
      <c r="G29" s="137">
        <v>45</v>
      </c>
      <c r="H29" s="137">
        <v>44</v>
      </c>
      <c r="I29" s="137">
        <v>36</v>
      </c>
      <c r="J29" s="137">
        <v>33</v>
      </c>
      <c r="K29" s="137">
        <v>24</v>
      </c>
      <c r="L29" s="137">
        <v>18</v>
      </c>
      <c r="M29" s="269">
        <v>26</v>
      </c>
      <c r="N29" s="137">
        <v>105</v>
      </c>
      <c r="O29" s="137">
        <v>79</v>
      </c>
      <c r="P29" s="137">
        <v>101</v>
      </c>
      <c r="Q29" s="137">
        <v>81</v>
      </c>
      <c r="R29" s="137">
        <v>88</v>
      </c>
      <c r="S29" s="123">
        <v>115</v>
      </c>
      <c r="T29" s="123">
        <v>79</v>
      </c>
      <c r="U29" s="123">
        <v>122</v>
      </c>
    </row>
    <row r="30" spans="1:21" ht="14.25" x14ac:dyDescent="0.2">
      <c r="A30" s="86" t="s">
        <v>151</v>
      </c>
      <c r="B30" s="123" t="s">
        <v>18</v>
      </c>
      <c r="C30" s="137">
        <v>88</v>
      </c>
      <c r="D30" s="137">
        <v>77</v>
      </c>
      <c r="E30" s="137">
        <v>68</v>
      </c>
      <c r="F30" s="137">
        <v>85</v>
      </c>
      <c r="G30" s="137">
        <v>81</v>
      </c>
      <c r="H30" s="137">
        <v>61</v>
      </c>
      <c r="I30" s="137">
        <v>50</v>
      </c>
      <c r="J30" s="137">
        <v>43</v>
      </c>
      <c r="K30" s="137">
        <v>30</v>
      </c>
      <c r="L30" s="137">
        <v>31</v>
      </c>
      <c r="M30" s="269">
        <v>23</v>
      </c>
      <c r="N30" s="137">
        <v>54</v>
      </c>
      <c r="O30" s="137">
        <v>39</v>
      </c>
      <c r="P30" s="137">
        <v>62</v>
      </c>
      <c r="Q30" s="137">
        <v>60</v>
      </c>
      <c r="R30" s="137">
        <v>59</v>
      </c>
      <c r="S30" s="123">
        <v>63</v>
      </c>
      <c r="T30" s="123">
        <v>55</v>
      </c>
      <c r="U30" s="123">
        <v>84</v>
      </c>
    </row>
    <row r="31" spans="1:21" ht="14.25" x14ac:dyDescent="0.2">
      <c r="A31" s="86" t="s">
        <v>152</v>
      </c>
      <c r="B31" s="123" t="s">
        <v>19</v>
      </c>
      <c r="C31" s="137">
        <v>147</v>
      </c>
      <c r="D31" s="137">
        <v>121</v>
      </c>
      <c r="E31" s="137">
        <v>156</v>
      </c>
      <c r="F31" s="137">
        <v>139</v>
      </c>
      <c r="G31" s="137">
        <v>140</v>
      </c>
      <c r="H31" s="137">
        <v>115</v>
      </c>
      <c r="I31" s="137">
        <v>59</v>
      </c>
      <c r="J31" s="137">
        <v>47</v>
      </c>
      <c r="K31" s="137">
        <v>49</v>
      </c>
      <c r="L31" s="137">
        <v>29</v>
      </c>
      <c r="M31" s="269">
        <v>48</v>
      </c>
      <c r="N31" s="137">
        <v>85</v>
      </c>
      <c r="O31" s="137">
        <v>75</v>
      </c>
      <c r="P31" s="137">
        <v>99</v>
      </c>
      <c r="Q31" s="137">
        <v>91</v>
      </c>
      <c r="R31" s="137">
        <v>83</v>
      </c>
      <c r="S31" s="123">
        <v>85</v>
      </c>
      <c r="T31" s="123">
        <v>89</v>
      </c>
      <c r="U31" s="123">
        <v>124</v>
      </c>
    </row>
    <row r="32" spans="1:21" ht="14.25" x14ac:dyDescent="0.2">
      <c r="A32" s="86" t="s">
        <v>153</v>
      </c>
      <c r="B32" s="123" t="s">
        <v>20</v>
      </c>
      <c r="C32" s="137">
        <v>62</v>
      </c>
      <c r="D32" s="137">
        <v>94</v>
      </c>
      <c r="E32" s="137">
        <v>61</v>
      </c>
      <c r="F32" s="137">
        <v>101</v>
      </c>
      <c r="G32" s="137">
        <v>86</v>
      </c>
      <c r="H32" s="137">
        <v>85</v>
      </c>
      <c r="I32" s="137">
        <v>76</v>
      </c>
      <c r="J32" s="137">
        <v>77</v>
      </c>
      <c r="K32" s="137">
        <v>57</v>
      </c>
      <c r="L32" s="137">
        <v>42</v>
      </c>
      <c r="M32" s="269">
        <v>57</v>
      </c>
      <c r="N32" s="137">
        <v>106</v>
      </c>
      <c r="O32" s="137">
        <v>70</v>
      </c>
      <c r="P32" s="137">
        <v>77</v>
      </c>
      <c r="Q32" s="137">
        <v>75</v>
      </c>
      <c r="R32" s="137">
        <v>91</v>
      </c>
      <c r="S32" s="123">
        <v>61</v>
      </c>
      <c r="T32" s="123">
        <v>77</v>
      </c>
      <c r="U32" s="123">
        <v>91</v>
      </c>
    </row>
    <row r="33" spans="1:21" ht="14.25" x14ac:dyDescent="0.2">
      <c r="A33" s="86" t="s">
        <v>154</v>
      </c>
      <c r="B33" s="123" t="s">
        <v>21</v>
      </c>
      <c r="C33" s="137">
        <v>224</v>
      </c>
      <c r="D33" s="137">
        <v>229</v>
      </c>
      <c r="E33" s="137">
        <v>174</v>
      </c>
      <c r="F33" s="137">
        <v>263</v>
      </c>
      <c r="G33" s="137">
        <v>283</v>
      </c>
      <c r="H33" s="137">
        <v>181</v>
      </c>
      <c r="I33" s="137">
        <v>134</v>
      </c>
      <c r="J33" s="137">
        <v>132</v>
      </c>
      <c r="K33" s="137">
        <v>119</v>
      </c>
      <c r="L33" s="137">
        <v>116</v>
      </c>
      <c r="M33" s="269">
        <v>101</v>
      </c>
      <c r="N33" s="137">
        <v>165</v>
      </c>
      <c r="O33" s="137">
        <v>146</v>
      </c>
      <c r="P33" s="137">
        <v>168</v>
      </c>
      <c r="Q33" s="137">
        <v>142</v>
      </c>
      <c r="R33" s="137">
        <v>161</v>
      </c>
      <c r="S33" s="123">
        <v>160</v>
      </c>
      <c r="T33" s="123">
        <v>152</v>
      </c>
      <c r="U33" s="123">
        <v>190</v>
      </c>
    </row>
    <row r="34" spans="1:21" ht="14.25" x14ac:dyDescent="0.2">
      <c r="A34" s="86" t="s">
        <v>155</v>
      </c>
      <c r="B34" s="123" t="s">
        <v>22</v>
      </c>
      <c r="C34" s="137">
        <v>43</v>
      </c>
      <c r="D34" s="137">
        <v>59</v>
      </c>
      <c r="E34" s="137">
        <v>51</v>
      </c>
      <c r="F34" s="137">
        <v>62</v>
      </c>
      <c r="G34" s="137">
        <v>52</v>
      </c>
      <c r="H34" s="137">
        <v>35</v>
      </c>
      <c r="I34" s="137">
        <v>22</v>
      </c>
      <c r="J34" s="137">
        <v>28</v>
      </c>
      <c r="K34" s="137">
        <v>17</v>
      </c>
      <c r="L34" s="137">
        <v>34</v>
      </c>
      <c r="M34" s="269">
        <v>16</v>
      </c>
      <c r="N34" s="137">
        <v>36</v>
      </c>
      <c r="O34" s="137">
        <v>37</v>
      </c>
      <c r="P34" s="137">
        <v>58</v>
      </c>
      <c r="Q34" s="137">
        <v>27</v>
      </c>
      <c r="R34" s="137">
        <v>44</v>
      </c>
      <c r="S34" s="123">
        <v>31</v>
      </c>
      <c r="T34" s="123">
        <v>29</v>
      </c>
      <c r="U34" s="123">
        <v>42</v>
      </c>
    </row>
    <row r="35" spans="1:21" ht="14.25" x14ac:dyDescent="0.2">
      <c r="A35" s="86" t="s">
        <v>156</v>
      </c>
      <c r="B35" s="123" t="s">
        <v>23</v>
      </c>
      <c r="C35" s="137">
        <v>205</v>
      </c>
      <c r="D35" s="137">
        <v>219</v>
      </c>
      <c r="E35" s="137">
        <v>143</v>
      </c>
      <c r="F35" s="137">
        <v>218</v>
      </c>
      <c r="G35" s="137">
        <v>284</v>
      </c>
      <c r="H35" s="137">
        <v>158</v>
      </c>
      <c r="I35" s="137">
        <v>117</v>
      </c>
      <c r="J35" s="137">
        <v>121</v>
      </c>
      <c r="K35" s="137">
        <v>105</v>
      </c>
      <c r="L35" s="137">
        <v>98</v>
      </c>
      <c r="M35" s="269">
        <v>71</v>
      </c>
      <c r="N35" s="137">
        <v>134</v>
      </c>
      <c r="O35" s="137">
        <v>91</v>
      </c>
      <c r="P35" s="137">
        <v>113</v>
      </c>
      <c r="Q35" s="137">
        <v>133</v>
      </c>
      <c r="R35" s="137">
        <v>141</v>
      </c>
      <c r="S35" s="123">
        <v>116</v>
      </c>
      <c r="T35" s="123">
        <v>118</v>
      </c>
      <c r="U35" s="123">
        <v>154</v>
      </c>
    </row>
    <row r="36" spans="1:21" ht="14.25" x14ac:dyDescent="0.2">
      <c r="A36" s="86" t="s">
        <v>157</v>
      </c>
      <c r="B36" s="123" t="s">
        <v>24</v>
      </c>
      <c r="C36" s="137">
        <v>22</v>
      </c>
      <c r="D36" s="137">
        <v>41</v>
      </c>
      <c r="E36" s="137">
        <v>19</v>
      </c>
      <c r="F36" s="137">
        <v>29</v>
      </c>
      <c r="G36" s="137">
        <v>46</v>
      </c>
      <c r="H36" s="137">
        <v>35</v>
      </c>
      <c r="I36" s="137">
        <v>22</v>
      </c>
      <c r="J36" s="137">
        <v>26</v>
      </c>
      <c r="K36" s="137">
        <v>29</v>
      </c>
      <c r="L36" s="137">
        <v>30</v>
      </c>
      <c r="M36" s="269">
        <v>40</v>
      </c>
      <c r="N36" s="137">
        <v>86</v>
      </c>
      <c r="O36" s="137">
        <v>48</v>
      </c>
      <c r="P36" s="137">
        <v>63</v>
      </c>
      <c r="Q36" s="137">
        <v>65</v>
      </c>
      <c r="R36" s="137">
        <v>75</v>
      </c>
      <c r="S36" s="123">
        <v>63</v>
      </c>
      <c r="T36" s="123">
        <v>42</v>
      </c>
      <c r="U36" s="123">
        <v>49</v>
      </c>
    </row>
    <row r="37" spans="1:21" ht="14.25" x14ac:dyDescent="0.2">
      <c r="A37" s="86" t="s">
        <v>158</v>
      </c>
      <c r="B37" s="123" t="s">
        <v>25</v>
      </c>
      <c r="C37" s="137">
        <v>78</v>
      </c>
      <c r="D37" s="137">
        <v>74</v>
      </c>
      <c r="E37" s="137">
        <v>62</v>
      </c>
      <c r="F37" s="137">
        <v>62</v>
      </c>
      <c r="G37" s="137">
        <v>85</v>
      </c>
      <c r="H37" s="137">
        <v>56</v>
      </c>
      <c r="I37" s="137">
        <v>40</v>
      </c>
      <c r="J37" s="137">
        <v>61</v>
      </c>
      <c r="K37" s="137">
        <v>24</v>
      </c>
      <c r="L37" s="137">
        <v>40</v>
      </c>
      <c r="M37" s="269">
        <v>28</v>
      </c>
      <c r="N37" s="137">
        <v>41</v>
      </c>
      <c r="O37" s="137">
        <v>27</v>
      </c>
      <c r="P37" s="137">
        <v>39</v>
      </c>
      <c r="Q37" s="137">
        <v>52</v>
      </c>
      <c r="R37" s="137">
        <v>51</v>
      </c>
      <c r="S37" s="123">
        <v>43</v>
      </c>
      <c r="T37" s="123">
        <v>52</v>
      </c>
      <c r="U37" s="123">
        <v>53</v>
      </c>
    </row>
    <row r="38" spans="1:21" ht="14.25" x14ac:dyDescent="0.2">
      <c r="A38" s="86" t="s">
        <v>159</v>
      </c>
      <c r="B38" s="123" t="s">
        <v>26</v>
      </c>
      <c r="C38" s="137">
        <v>157</v>
      </c>
      <c r="D38" s="137">
        <v>196</v>
      </c>
      <c r="E38" s="137">
        <v>165</v>
      </c>
      <c r="F38" s="137">
        <v>225</v>
      </c>
      <c r="G38" s="137">
        <v>176</v>
      </c>
      <c r="H38" s="137">
        <v>188</v>
      </c>
      <c r="I38" s="137">
        <v>126</v>
      </c>
      <c r="J38" s="137">
        <v>101</v>
      </c>
      <c r="K38" s="137">
        <v>84</v>
      </c>
      <c r="L38" s="137">
        <v>70</v>
      </c>
      <c r="M38" s="269">
        <v>64</v>
      </c>
      <c r="N38" s="137">
        <v>130</v>
      </c>
      <c r="O38" s="137">
        <v>120</v>
      </c>
      <c r="P38" s="137">
        <v>133</v>
      </c>
      <c r="Q38" s="137">
        <v>121</v>
      </c>
      <c r="R38" s="137">
        <v>138</v>
      </c>
      <c r="S38" s="123">
        <v>152</v>
      </c>
      <c r="T38" s="123">
        <v>110</v>
      </c>
      <c r="U38" s="123">
        <v>147</v>
      </c>
    </row>
    <row r="39" spans="1:21" ht="14.25" x14ac:dyDescent="0.2">
      <c r="A39" s="86" t="s">
        <v>160</v>
      </c>
      <c r="B39" s="123" t="s">
        <v>27</v>
      </c>
      <c r="C39" s="137">
        <v>64</v>
      </c>
      <c r="D39" s="137">
        <v>87</v>
      </c>
      <c r="E39" s="137">
        <v>75</v>
      </c>
      <c r="F39" s="137">
        <v>68</v>
      </c>
      <c r="G39" s="137">
        <v>84</v>
      </c>
      <c r="H39" s="137">
        <v>62</v>
      </c>
      <c r="I39" s="137">
        <v>65</v>
      </c>
      <c r="J39" s="137">
        <v>61</v>
      </c>
      <c r="K39" s="137">
        <v>37</v>
      </c>
      <c r="L39" s="137">
        <v>37</v>
      </c>
      <c r="M39" s="269">
        <v>57</v>
      </c>
      <c r="N39" s="137">
        <v>98</v>
      </c>
      <c r="O39" s="137">
        <v>47</v>
      </c>
      <c r="P39" s="137">
        <v>60</v>
      </c>
      <c r="Q39" s="137">
        <v>90</v>
      </c>
      <c r="R39" s="137">
        <v>64</v>
      </c>
      <c r="S39" s="123">
        <v>57</v>
      </c>
      <c r="T39" s="123">
        <v>53</v>
      </c>
      <c r="U39" s="123">
        <v>80</v>
      </c>
    </row>
    <row r="40" spans="1:21" ht="14.25" x14ac:dyDescent="0.2">
      <c r="A40" s="86" t="s">
        <v>161</v>
      </c>
      <c r="B40" s="123" t="s">
        <v>28</v>
      </c>
      <c r="C40" s="137">
        <v>24</v>
      </c>
      <c r="D40" s="137">
        <v>27</v>
      </c>
      <c r="E40" s="137">
        <v>21</v>
      </c>
      <c r="F40" s="137">
        <v>29</v>
      </c>
      <c r="G40" s="137">
        <v>39</v>
      </c>
      <c r="H40" s="137">
        <v>12</v>
      </c>
      <c r="I40" s="137">
        <v>22</v>
      </c>
      <c r="J40" s="137">
        <v>16</v>
      </c>
      <c r="K40" s="137">
        <v>9</v>
      </c>
      <c r="L40" s="137">
        <v>6</v>
      </c>
      <c r="M40" s="269">
        <v>8</v>
      </c>
      <c r="N40" s="137">
        <v>20</v>
      </c>
      <c r="O40" s="137">
        <v>7</v>
      </c>
      <c r="P40" s="137">
        <v>18</v>
      </c>
      <c r="Q40" s="137">
        <v>23</v>
      </c>
      <c r="R40" s="137">
        <v>17</v>
      </c>
      <c r="S40" s="123">
        <v>17</v>
      </c>
      <c r="T40" s="123">
        <v>17</v>
      </c>
      <c r="U40" s="123">
        <v>25</v>
      </c>
    </row>
    <row r="41" spans="1:21" ht="14.25" x14ac:dyDescent="0.2">
      <c r="A41" s="86" t="s">
        <v>162</v>
      </c>
      <c r="B41" s="123" t="s">
        <v>29</v>
      </c>
      <c r="C41" s="137">
        <v>87</v>
      </c>
      <c r="D41" s="137">
        <v>96</v>
      </c>
      <c r="E41" s="137">
        <v>104</v>
      </c>
      <c r="F41" s="137">
        <v>86</v>
      </c>
      <c r="G41" s="137">
        <v>119</v>
      </c>
      <c r="H41" s="137">
        <v>52</v>
      </c>
      <c r="I41" s="137">
        <v>30</v>
      </c>
      <c r="J41" s="137">
        <v>42</v>
      </c>
      <c r="K41" s="137">
        <v>28</v>
      </c>
      <c r="L41" s="137">
        <v>32</v>
      </c>
      <c r="M41" s="269">
        <v>33</v>
      </c>
      <c r="N41" s="137">
        <v>46</v>
      </c>
      <c r="O41" s="137">
        <v>33</v>
      </c>
      <c r="P41" s="137">
        <v>64</v>
      </c>
      <c r="Q41" s="137">
        <v>51</v>
      </c>
      <c r="R41" s="137">
        <v>63</v>
      </c>
      <c r="S41" s="123">
        <v>53</v>
      </c>
      <c r="T41" s="123">
        <v>42</v>
      </c>
      <c r="U41" s="123">
        <v>65</v>
      </c>
    </row>
    <row r="42" spans="1:21" ht="14.25" x14ac:dyDescent="0.2">
      <c r="A42" s="86"/>
      <c r="B42" s="123"/>
      <c r="C42" s="137"/>
      <c r="D42" s="137"/>
      <c r="E42" s="137"/>
      <c r="F42" s="137"/>
      <c r="G42" s="137"/>
      <c r="H42" s="137"/>
      <c r="I42" s="137"/>
      <c r="J42" s="137"/>
      <c r="K42" s="137"/>
      <c r="L42" s="137"/>
      <c r="M42" s="269"/>
      <c r="N42" s="137"/>
      <c r="O42" s="137"/>
      <c r="P42" s="137"/>
      <c r="Q42" s="137"/>
      <c r="R42" s="137"/>
      <c r="S42" s="123"/>
    </row>
    <row r="43" spans="1:21" ht="15" x14ac:dyDescent="0.2">
      <c r="A43" s="313"/>
      <c r="B43" s="123"/>
      <c r="C43" s="144"/>
      <c r="D43" s="137"/>
      <c r="E43" s="137"/>
      <c r="F43" s="137"/>
      <c r="G43" s="137"/>
      <c r="H43" s="137"/>
      <c r="I43" s="137"/>
      <c r="J43" s="137"/>
      <c r="K43" s="137"/>
      <c r="L43" s="137"/>
      <c r="M43" s="269"/>
      <c r="N43" s="137"/>
      <c r="O43" s="137"/>
      <c r="P43" s="137"/>
      <c r="Q43" s="137"/>
      <c r="R43" s="137"/>
      <c r="S43" s="123"/>
    </row>
    <row r="44" spans="1:21" ht="15" x14ac:dyDescent="0.2">
      <c r="A44" s="125" t="s">
        <v>164</v>
      </c>
      <c r="B44" s="125" t="s">
        <v>36</v>
      </c>
      <c r="C44" s="140">
        <v>3675</v>
      </c>
      <c r="D44" s="140">
        <v>4125</v>
      </c>
      <c r="E44" s="140">
        <v>3413</v>
      </c>
      <c r="F44" s="140">
        <v>4102</v>
      </c>
      <c r="G44" s="140">
        <v>4547</v>
      </c>
      <c r="H44" s="140">
        <v>3119</v>
      </c>
      <c r="I44" s="140">
        <v>2226</v>
      </c>
      <c r="J44" s="140">
        <v>2367</v>
      </c>
      <c r="K44" s="140">
        <v>1865</v>
      </c>
      <c r="L44" s="140">
        <v>1672</v>
      </c>
      <c r="M44" s="275">
        <v>1855</v>
      </c>
      <c r="N44" s="140">
        <v>3169</v>
      </c>
      <c r="O44" s="140">
        <v>2262</v>
      </c>
      <c r="P44" s="140">
        <v>2787</v>
      </c>
      <c r="Q44" s="140">
        <v>2764</v>
      </c>
      <c r="R44" s="140">
        <v>2795</v>
      </c>
      <c r="S44" s="140">
        <v>2681</v>
      </c>
      <c r="T44" s="140">
        <v>2464</v>
      </c>
      <c r="U44" s="140">
        <v>3378</v>
      </c>
    </row>
    <row r="45" spans="1:21" x14ac:dyDescent="0.2">
      <c r="A45" s="15"/>
      <c r="B45" s="62"/>
      <c r="C45" s="62"/>
      <c r="D45" s="62"/>
      <c r="E45" s="62"/>
      <c r="F45" s="62"/>
      <c r="G45" s="62"/>
      <c r="H45" s="62"/>
      <c r="I45" s="62"/>
      <c r="J45" s="62"/>
      <c r="K45" s="62"/>
      <c r="L45" s="62"/>
      <c r="M45" s="62"/>
      <c r="N45" s="62"/>
      <c r="O45" s="62"/>
      <c r="P45" s="62"/>
      <c r="Q45" s="62"/>
    </row>
    <row r="46" spans="1:21" x14ac:dyDescent="0.2">
      <c r="A46" s="541" t="s">
        <v>191</v>
      </c>
      <c r="B46" s="551"/>
      <c r="C46" s="551"/>
      <c r="D46" s="551"/>
      <c r="E46" s="551"/>
      <c r="F46" s="551"/>
      <c r="G46" s="551"/>
      <c r="H46" s="551"/>
      <c r="I46" s="551"/>
      <c r="J46" s="551"/>
      <c r="K46" s="551"/>
      <c r="L46" s="551"/>
      <c r="M46" s="551"/>
      <c r="N46" s="551"/>
      <c r="O46" s="551"/>
      <c r="P46" s="551"/>
      <c r="Q46" s="551"/>
    </row>
    <row r="47" spans="1:21" x14ac:dyDescent="0.2">
      <c r="A47" s="551"/>
      <c r="B47" s="551"/>
      <c r="C47" s="551"/>
      <c r="D47" s="551"/>
      <c r="E47" s="551"/>
      <c r="F47" s="551"/>
      <c r="G47" s="551"/>
      <c r="H47" s="551"/>
      <c r="I47" s="551"/>
      <c r="J47" s="551"/>
      <c r="K47" s="551"/>
      <c r="L47" s="551"/>
      <c r="M47" s="551"/>
      <c r="N47" s="551"/>
      <c r="O47" s="551"/>
      <c r="P47" s="551"/>
      <c r="Q47" s="551"/>
    </row>
    <row r="48" spans="1:21" x14ac:dyDescent="0.2">
      <c r="A48" s="551"/>
      <c r="B48" s="551"/>
      <c r="C48" s="551"/>
      <c r="D48" s="551"/>
      <c r="E48" s="551"/>
      <c r="F48" s="551"/>
      <c r="G48" s="551"/>
      <c r="H48" s="551"/>
      <c r="I48" s="551"/>
      <c r="J48" s="551"/>
      <c r="K48" s="551"/>
      <c r="L48" s="551"/>
      <c r="M48" s="551"/>
      <c r="N48" s="551"/>
      <c r="O48" s="551"/>
      <c r="P48" s="551"/>
      <c r="Q48" s="551"/>
    </row>
    <row r="51" spans="1:21" x14ac:dyDescent="0.2">
      <c r="A51" s="114" t="s">
        <v>174</v>
      </c>
      <c r="B51" s="8"/>
      <c r="U51" s="66" t="s">
        <v>88</v>
      </c>
    </row>
    <row r="52" spans="1:21" x14ac:dyDescent="0.2">
      <c r="A52" s="114" t="s">
        <v>175</v>
      </c>
      <c r="U52" s="67" t="s">
        <v>341</v>
      </c>
    </row>
    <row r="53" spans="1:21" x14ac:dyDescent="0.2">
      <c r="U53" s="68" t="s">
        <v>272</v>
      </c>
    </row>
    <row r="56" spans="1:21" x14ac:dyDescent="0.2">
      <c r="A56" s="8" t="s">
        <v>40</v>
      </c>
    </row>
    <row r="58" spans="1:21" x14ac:dyDescent="0.2">
      <c r="C58" s="21"/>
      <c r="D58" s="21"/>
      <c r="E58" s="21"/>
      <c r="F58" s="21"/>
      <c r="G58" s="21"/>
      <c r="H58" s="21"/>
      <c r="I58" s="21"/>
      <c r="J58" s="21"/>
      <c r="K58" s="21"/>
      <c r="L58" s="21"/>
      <c r="M58" s="21"/>
      <c r="N58" s="21"/>
      <c r="O58" s="21"/>
      <c r="P58" s="21"/>
      <c r="Q58" s="21"/>
      <c r="R58" s="21"/>
      <c r="S58" s="21"/>
    </row>
  </sheetData>
  <mergeCells count="1">
    <mergeCell ref="A46:Q48"/>
  </mergeCells>
  <phoneticPr fontId="44" type="noConversion"/>
  <hyperlinks>
    <hyperlink ref="A3" r:id="rId1" xr:uid="{00000000-0004-0000-2E00-000000000000}"/>
    <hyperlink ref="S1" location="Index!A1" display="Return to contents" xr:uid="{00000000-0004-0000-2E00-000001000000}"/>
    <hyperlink ref="A56" location="Index!A1" display="Back to index" xr:uid="{00000000-0004-0000-2E00-000002000000}"/>
  </hyperlinks>
  <pageMargins left="0.7" right="0.7" top="0.75" bottom="0.75" header="0.3" footer="0.3"/>
  <pageSetup paperSize="9" scale="69" fitToHeight="0" orientation="landscape"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5">
    <pageSetUpPr fitToPage="1"/>
  </sheetPr>
  <dimension ref="A1:U57"/>
  <sheetViews>
    <sheetView showGridLines="0" zoomScale="59" zoomScaleNormal="59" workbookViewId="0"/>
  </sheetViews>
  <sheetFormatPr defaultColWidth="9.140625" defaultRowHeight="12.75" x14ac:dyDescent="0.2"/>
  <cols>
    <col min="1" max="1" width="21" style="3" customWidth="1"/>
    <col min="2" max="2" width="30.140625" style="3" customWidth="1"/>
    <col min="3" max="19" width="9.7109375" style="3" customWidth="1"/>
    <col min="20" max="16384" width="9.140625" style="3"/>
  </cols>
  <sheetData>
    <row r="1" spans="1:21" s="50" customFormat="1" ht="12.75" customHeight="1" x14ac:dyDescent="0.2">
      <c r="A1" s="86"/>
      <c r="B1" s="86"/>
      <c r="C1" s="86"/>
      <c r="E1" s="87"/>
      <c r="S1" s="89" t="s">
        <v>130</v>
      </c>
    </row>
    <row r="2" spans="1:21" s="50" customFormat="1" ht="15.75" x14ac:dyDescent="0.25">
      <c r="A2" s="88" t="s">
        <v>101</v>
      </c>
      <c r="B2" s="86"/>
      <c r="C2" s="86"/>
      <c r="D2" s="86"/>
      <c r="E2" s="87"/>
    </row>
    <row r="3" spans="1:21" s="50" customFormat="1" ht="15" x14ac:dyDescent="0.2">
      <c r="A3" s="81" t="s">
        <v>102</v>
      </c>
      <c r="B3" s="86"/>
      <c r="C3" s="86"/>
      <c r="D3" s="86"/>
      <c r="E3" s="87"/>
    </row>
    <row r="4" spans="1:21" s="50" customFormat="1" ht="15" x14ac:dyDescent="0.2">
      <c r="A4" s="79"/>
      <c r="B4" s="86"/>
      <c r="C4" s="86"/>
      <c r="D4" s="86"/>
      <c r="E4" s="87"/>
    </row>
    <row r="5" spans="1:21" ht="18.75" x14ac:dyDescent="0.2">
      <c r="A5" s="118" t="s">
        <v>336</v>
      </c>
      <c r="B5" s="6"/>
    </row>
    <row r="7" spans="1:21" x14ac:dyDescent="0.2">
      <c r="Q7" s="7"/>
      <c r="R7" s="7"/>
      <c r="S7" s="126"/>
      <c r="T7" s="126"/>
      <c r="U7" s="126" t="s">
        <v>39</v>
      </c>
    </row>
    <row r="8" spans="1:21" ht="14.25" x14ac:dyDescent="0.2">
      <c r="A8" s="119" t="s">
        <v>163</v>
      </c>
      <c r="B8" s="119" t="s">
        <v>78</v>
      </c>
      <c r="C8" s="120" t="s">
        <v>41</v>
      </c>
      <c r="D8" s="120" t="s">
        <v>42</v>
      </c>
      <c r="E8" s="120" t="s">
        <v>43</v>
      </c>
      <c r="F8" s="120" t="s">
        <v>44</v>
      </c>
      <c r="G8" s="120" t="s">
        <v>45</v>
      </c>
      <c r="H8" s="120" t="s">
        <v>46</v>
      </c>
      <c r="I8" s="120" t="s">
        <v>47</v>
      </c>
      <c r="J8" s="120" t="s">
        <v>48</v>
      </c>
      <c r="K8" s="120" t="s">
        <v>49</v>
      </c>
      <c r="L8" s="120" t="s">
        <v>50</v>
      </c>
      <c r="M8" s="259" t="s">
        <v>51</v>
      </c>
      <c r="N8" s="120" t="s">
        <v>52</v>
      </c>
      <c r="O8" s="120" t="s">
        <v>53</v>
      </c>
      <c r="P8" s="120" t="s">
        <v>54</v>
      </c>
      <c r="Q8" s="120" t="s">
        <v>55</v>
      </c>
      <c r="R8" s="120" t="s">
        <v>76</v>
      </c>
      <c r="S8" s="120" t="s">
        <v>99</v>
      </c>
      <c r="T8" s="120" t="s">
        <v>241</v>
      </c>
      <c r="U8" s="120" t="s">
        <v>260</v>
      </c>
    </row>
    <row r="9" spans="1:21" ht="15" x14ac:dyDescent="0.25">
      <c r="A9" s="121"/>
      <c r="B9" s="121"/>
      <c r="C9" s="122"/>
      <c r="D9" s="122"/>
      <c r="E9" s="122"/>
      <c r="F9" s="122"/>
      <c r="G9" s="122"/>
      <c r="H9" s="122"/>
      <c r="I9" s="122"/>
      <c r="J9" s="122"/>
      <c r="K9" s="122"/>
      <c r="L9" s="122"/>
      <c r="M9" s="276"/>
      <c r="N9" s="122"/>
      <c r="O9" s="122"/>
      <c r="P9" s="122"/>
      <c r="Q9" s="122"/>
      <c r="R9" s="122"/>
      <c r="S9" s="122"/>
    </row>
    <row r="10" spans="1:21" ht="14.25" x14ac:dyDescent="0.2">
      <c r="A10" s="86" t="s">
        <v>131</v>
      </c>
      <c r="B10" s="123" t="s">
        <v>0</v>
      </c>
      <c r="C10" s="127">
        <v>41662677.5</v>
      </c>
      <c r="D10" s="127">
        <v>46629139</v>
      </c>
      <c r="E10" s="127">
        <v>57027418.75</v>
      </c>
      <c r="F10" s="127">
        <v>74244219.75</v>
      </c>
      <c r="G10" s="127">
        <v>52479001.090000004</v>
      </c>
      <c r="H10" s="127">
        <v>45945958</v>
      </c>
      <c r="I10" s="127">
        <v>5595000</v>
      </c>
      <c r="J10" s="127">
        <v>45139238.200000003</v>
      </c>
      <c r="K10" s="127">
        <v>16558451</v>
      </c>
      <c r="L10" s="127">
        <v>39765819</v>
      </c>
      <c r="M10" s="278">
        <v>44780280</v>
      </c>
      <c r="N10" s="127">
        <v>53683959</v>
      </c>
      <c r="O10" s="127">
        <v>26146344</v>
      </c>
      <c r="P10" s="127">
        <v>25302536</v>
      </c>
      <c r="Q10" s="127">
        <v>21135997</v>
      </c>
      <c r="R10" s="127">
        <v>18247802</v>
      </c>
      <c r="S10" s="128">
        <v>13973579</v>
      </c>
      <c r="T10" s="128">
        <v>14230156</v>
      </c>
      <c r="U10" s="128">
        <v>23244672</v>
      </c>
    </row>
    <row r="11" spans="1:21" ht="14.25" x14ac:dyDescent="0.2">
      <c r="A11" s="86" t="s">
        <v>132</v>
      </c>
      <c r="B11" s="123" t="s">
        <v>1</v>
      </c>
      <c r="C11" s="127">
        <v>50245317.090000004</v>
      </c>
      <c r="D11" s="127">
        <v>73938490</v>
      </c>
      <c r="E11" s="127">
        <v>89261190</v>
      </c>
      <c r="F11" s="127">
        <v>150828025.34</v>
      </c>
      <c r="G11" s="127">
        <v>131415685.63</v>
      </c>
      <c r="H11" s="127">
        <v>64447291.5</v>
      </c>
      <c r="I11" s="127">
        <v>68635680.390000001</v>
      </c>
      <c r="J11" s="127">
        <v>92415667.959999993</v>
      </c>
      <c r="K11" s="127">
        <v>52938199.219999999</v>
      </c>
      <c r="L11" s="127">
        <v>45215299</v>
      </c>
      <c r="M11" s="278">
        <v>82156532</v>
      </c>
      <c r="N11" s="127">
        <v>86200967</v>
      </c>
      <c r="O11" s="127">
        <v>43190476</v>
      </c>
      <c r="P11" s="127">
        <v>33257298</v>
      </c>
      <c r="Q11" s="127">
        <v>23857121</v>
      </c>
      <c r="R11" s="127">
        <v>23632663</v>
      </c>
      <c r="S11" s="128">
        <v>30738678</v>
      </c>
      <c r="T11" s="128">
        <v>41502959</v>
      </c>
      <c r="U11" s="128">
        <v>42381034</v>
      </c>
    </row>
    <row r="12" spans="1:21" ht="14.25" x14ac:dyDescent="0.2">
      <c r="A12" s="86" t="s">
        <v>133</v>
      </c>
      <c r="B12" s="123" t="s">
        <v>2</v>
      </c>
      <c r="C12" s="127">
        <v>35292382.25</v>
      </c>
      <c r="D12" s="127">
        <v>30143570.219999999</v>
      </c>
      <c r="E12" s="127">
        <v>41981643.899999999</v>
      </c>
      <c r="F12" s="127">
        <v>34518998.859999999</v>
      </c>
      <c r="G12" s="127">
        <v>36598571.549999997</v>
      </c>
      <c r="H12" s="127">
        <v>24713865</v>
      </c>
      <c r="I12" s="127">
        <v>14196558</v>
      </c>
      <c r="J12" s="127">
        <v>19859561</v>
      </c>
      <c r="K12" s="127">
        <v>20665759</v>
      </c>
      <c r="L12" s="127">
        <v>12579271.199999999</v>
      </c>
      <c r="M12" s="278">
        <v>8089506</v>
      </c>
      <c r="N12" s="127">
        <v>10525674.4</v>
      </c>
      <c r="O12" s="127">
        <v>6651338</v>
      </c>
      <c r="P12" s="127">
        <v>6152349</v>
      </c>
      <c r="Q12" s="127">
        <v>6401145</v>
      </c>
      <c r="R12" s="127">
        <v>12974972</v>
      </c>
      <c r="S12" s="128">
        <v>9338843</v>
      </c>
      <c r="T12" s="128">
        <v>11774046</v>
      </c>
      <c r="U12" s="128">
        <v>7315455</v>
      </c>
    </row>
    <row r="13" spans="1:21" ht="14.25" x14ac:dyDescent="0.2">
      <c r="A13" s="86" t="s">
        <v>134</v>
      </c>
      <c r="B13" s="123" t="s">
        <v>3</v>
      </c>
      <c r="C13" s="127">
        <v>17277402.82</v>
      </c>
      <c r="D13" s="127">
        <v>20150637.16</v>
      </c>
      <c r="E13" s="127">
        <v>31698372</v>
      </c>
      <c r="F13" s="127">
        <v>95451642</v>
      </c>
      <c r="G13" s="127">
        <v>36858840.369999997</v>
      </c>
      <c r="H13" s="127">
        <v>26979906</v>
      </c>
      <c r="I13" s="127">
        <v>20381651.449999999</v>
      </c>
      <c r="J13" s="127">
        <v>31718021</v>
      </c>
      <c r="K13" s="127">
        <v>22867804.829999998</v>
      </c>
      <c r="L13" s="127">
        <v>13804674</v>
      </c>
      <c r="M13" s="278">
        <v>30977872.399999999</v>
      </c>
      <c r="N13" s="127">
        <v>8829483</v>
      </c>
      <c r="O13" s="127">
        <v>4969894.97</v>
      </c>
      <c r="P13" s="127">
        <v>11232133</v>
      </c>
      <c r="Q13" s="127">
        <v>7004386</v>
      </c>
      <c r="R13" s="127">
        <v>12266746</v>
      </c>
      <c r="S13" s="128">
        <v>14339083</v>
      </c>
      <c r="T13" s="128">
        <v>15516475</v>
      </c>
      <c r="U13" s="128">
        <v>23015935</v>
      </c>
    </row>
    <row r="14" spans="1:21" ht="14.25" x14ac:dyDescent="0.2">
      <c r="A14" s="86" t="s">
        <v>135</v>
      </c>
      <c r="B14" s="123" t="s">
        <v>79</v>
      </c>
      <c r="C14" s="127">
        <v>199379274.52000001</v>
      </c>
      <c r="D14" s="127">
        <v>197217094.15000001</v>
      </c>
      <c r="E14" s="127">
        <v>310842989.74000001</v>
      </c>
      <c r="F14" s="127">
        <v>338585181.64999998</v>
      </c>
      <c r="G14" s="127">
        <v>277080827</v>
      </c>
      <c r="H14" s="127">
        <v>130020964</v>
      </c>
      <c r="I14" s="127">
        <v>89606695</v>
      </c>
      <c r="J14" s="127">
        <v>42596620</v>
      </c>
      <c r="K14" s="127">
        <v>35232315</v>
      </c>
      <c r="L14" s="127">
        <v>11415984</v>
      </c>
      <c r="M14" s="278">
        <v>25728771</v>
      </c>
      <c r="N14" s="127">
        <v>56608583</v>
      </c>
      <c r="O14" s="127">
        <v>55046180</v>
      </c>
      <c r="P14" s="127">
        <v>43707430</v>
      </c>
      <c r="Q14" s="127">
        <v>96676025</v>
      </c>
      <c r="R14" s="127">
        <v>64927797</v>
      </c>
      <c r="S14" s="128">
        <v>29837310</v>
      </c>
      <c r="T14" s="128">
        <v>83656562</v>
      </c>
      <c r="U14" s="128">
        <v>58426665</v>
      </c>
    </row>
    <row r="15" spans="1:21" ht="14.25" x14ac:dyDescent="0.2">
      <c r="A15" s="86" t="s">
        <v>136</v>
      </c>
      <c r="B15" s="123" t="s">
        <v>4</v>
      </c>
      <c r="C15" s="127">
        <v>5811382.5</v>
      </c>
      <c r="D15" s="127">
        <v>12345980.1</v>
      </c>
      <c r="E15" s="127">
        <v>17134645.5</v>
      </c>
      <c r="F15" s="127">
        <v>10223431.48</v>
      </c>
      <c r="G15" s="127">
        <v>7294975</v>
      </c>
      <c r="H15" s="127">
        <v>3708900</v>
      </c>
      <c r="I15" s="127">
        <v>2997878</v>
      </c>
      <c r="J15" s="127">
        <v>3641701</v>
      </c>
      <c r="K15" s="127">
        <v>12542294</v>
      </c>
      <c r="L15" s="127">
        <v>1850599</v>
      </c>
      <c r="M15" s="278">
        <v>2270000</v>
      </c>
      <c r="N15" s="127">
        <v>1337300</v>
      </c>
      <c r="O15" s="127">
        <v>585000</v>
      </c>
      <c r="P15" s="127">
        <v>499470</v>
      </c>
      <c r="Q15" s="127">
        <v>4087250</v>
      </c>
      <c r="R15" s="127">
        <v>478450</v>
      </c>
      <c r="S15" s="128">
        <v>2239016</v>
      </c>
      <c r="T15" s="128">
        <v>694700</v>
      </c>
      <c r="U15" s="128">
        <v>2312350</v>
      </c>
    </row>
    <row r="16" spans="1:21" ht="14.25" x14ac:dyDescent="0.2">
      <c r="A16" s="86" t="s">
        <v>137</v>
      </c>
      <c r="B16" s="123" t="s">
        <v>5</v>
      </c>
      <c r="C16" s="127">
        <v>50739258.450000003</v>
      </c>
      <c r="D16" s="127">
        <v>37265208.619999997</v>
      </c>
      <c r="E16" s="127">
        <v>42985699</v>
      </c>
      <c r="F16" s="127">
        <v>70424805.069999993</v>
      </c>
      <c r="G16" s="127">
        <v>108691289</v>
      </c>
      <c r="H16" s="127">
        <v>52873132</v>
      </c>
      <c r="I16" s="127">
        <v>30826711</v>
      </c>
      <c r="J16" s="127">
        <v>46770478.859999999</v>
      </c>
      <c r="K16" s="127">
        <v>45233203</v>
      </c>
      <c r="L16" s="127">
        <v>27567682</v>
      </c>
      <c r="M16" s="278">
        <v>14003110</v>
      </c>
      <c r="N16" s="127">
        <v>15508728</v>
      </c>
      <c r="O16" s="127">
        <v>8865687</v>
      </c>
      <c r="P16" s="127">
        <v>8286875</v>
      </c>
      <c r="Q16" s="127">
        <v>15925364</v>
      </c>
      <c r="R16" s="127">
        <v>9695064</v>
      </c>
      <c r="S16" s="128">
        <v>11628819</v>
      </c>
      <c r="T16" s="128">
        <v>15332880</v>
      </c>
      <c r="U16" s="128">
        <v>18976001</v>
      </c>
    </row>
    <row r="17" spans="1:21" ht="14.25" x14ac:dyDescent="0.2">
      <c r="A17" s="86" t="s">
        <v>138</v>
      </c>
      <c r="B17" s="123" t="s">
        <v>6</v>
      </c>
      <c r="C17" s="127">
        <v>13811146</v>
      </c>
      <c r="D17" s="127">
        <v>31948724.359999999</v>
      </c>
      <c r="E17" s="127">
        <v>32953095.199999999</v>
      </c>
      <c r="F17" s="127">
        <v>31931373.5</v>
      </c>
      <c r="G17" s="127">
        <v>19757865</v>
      </c>
      <c r="H17" s="127">
        <v>20483373.800000001</v>
      </c>
      <c r="I17" s="127">
        <v>7197750</v>
      </c>
      <c r="J17" s="127">
        <v>2099000</v>
      </c>
      <c r="K17" s="127">
        <v>4900416</v>
      </c>
      <c r="L17" s="127">
        <v>11122720</v>
      </c>
      <c r="M17" s="278">
        <v>308380</v>
      </c>
      <c r="N17" s="127">
        <v>3479361</v>
      </c>
      <c r="O17" s="127">
        <v>4155142</v>
      </c>
      <c r="P17" s="127">
        <v>13024406</v>
      </c>
      <c r="Q17" s="127">
        <v>4769638</v>
      </c>
      <c r="R17" s="127">
        <v>7385295</v>
      </c>
      <c r="S17" s="128">
        <v>5738316</v>
      </c>
      <c r="T17" s="128">
        <v>7909138</v>
      </c>
      <c r="U17" s="128">
        <v>2994344</v>
      </c>
    </row>
    <row r="18" spans="1:21" ht="14.25" x14ac:dyDescent="0.2">
      <c r="A18" s="86" t="s">
        <v>139</v>
      </c>
      <c r="B18" s="123" t="s">
        <v>7</v>
      </c>
      <c r="C18" s="127">
        <v>11271084</v>
      </c>
      <c r="D18" s="127">
        <v>29321974.100000001</v>
      </c>
      <c r="E18" s="127">
        <v>38341587.950000003</v>
      </c>
      <c r="F18" s="127">
        <v>58788646.009999998</v>
      </c>
      <c r="G18" s="127">
        <v>54146625.5</v>
      </c>
      <c r="H18" s="127">
        <v>19903695</v>
      </c>
      <c r="I18" s="127">
        <v>13870588</v>
      </c>
      <c r="J18" s="127">
        <v>14056225.699999999</v>
      </c>
      <c r="K18" s="127">
        <v>22335475.52</v>
      </c>
      <c r="L18" s="127">
        <v>4114798</v>
      </c>
      <c r="M18" s="278">
        <v>6548036</v>
      </c>
      <c r="N18" s="127">
        <v>9404067.5700000003</v>
      </c>
      <c r="O18" s="127">
        <v>1715996</v>
      </c>
      <c r="P18" s="127">
        <v>6044012</v>
      </c>
      <c r="Q18" s="127">
        <v>2637927</v>
      </c>
      <c r="R18" s="127">
        <v>3687455</v>
      </c>
      <c r="S18" s="128">
        <v>9119356</v>
      </c>
      <c r="T18" s="128">
        <v>8443915</v>
      </c>
      <c r="U18" s="128">
        <v>6575159</v>
      </c>
    </row>
    <row r="19" spans="1:21" ht="14.25" x14ac:dyDescent="0.2">
      <c r="A19" s="86" t="s">
        <v>140</v>
      </c>
      <c r="B19" s="123" t="s">
        <v>8</v>
      </c>
      <c r="C19" s="127">
        <v>23750952.5</v>
      </c>
      <c r="D19" s="127">
        <v>8963478</v>
      </c>
      <c r="E19" s="127">
        <v>4936041.5</v>
      </c>
      <c r="F19" s="127">
        <v>54896935</v>
      </c>
      <c r="G19" s="127">
        <v>8642342</v>
      </c>
      <c r="H19" s="127">
        <v>5795747</v>
      </c>
      <c r="I19" s="127">
        <v>5424046</v>
      </c>
      <c r="J19" s="127">
        <v>998918.55</v>
      </c>
      <c r="K19" s="127">
        <v>2735212</v>
      </c>
      <c r="L19" s="127">
        <v>1679140</v>
      </c>
      <c r="M19" s="278">
        <v>3870681</v>
      </c>
      <c r="N19" s="127">
        <v>3888289</v>
      </c>
      <c r="O19" s="127">
        <v>10783480</v>
      </c>
      <c r="P19" s="127">
        <v>11979343</v>
      </c>
      <c r="Q19" s="127">
        <v>2865461</v>
      </c>
      <c r="R19" s="127">
        <v>7636546</v>
      </c>
      <c r="S19" s="128">
        <v>10852602</v>
      </c>
      <c r="T19" s="128">
        <v>5639970</v>
      </c>
      <c r="U19" s="128">
        <v>3700800</v>
      </c>
    </row>
    <row r="20" spans="1:21" ht="14.25" x14ac:dyDescent="0.2">
      <c r="A20" s="86" t="s">
        <v>141</v>
      </c>
      <c r="B20" s="123" t="s">
        <v>9</v>
      </c>
      <c r="C20" s="127">
        <v>20878270.640000001</v>
      </c>
      <c r="D20" s="127">
        <v>80622866.629999995</v>
      </c>
      <c r="E20" s="127">
        <v>37867794.170000002</v>
      </c>
      <c r="F20" s="127">
        <v>52712181.140000001</v>
      </c>
      <c r="G20" s="127">
        <v>54815062.039999999</v>
      </c>
      <c r="H20" s="127">
        <v>29998869</v>
      </c>
      <c r="I20" s="127">
        <v>9791649.8499999996</v>
      </c>
      <c r="J20" s="127">
        <v>12311098</v>
      </c>
      <c r="K20" s="127">
        <v>11670390</v>
      </c>
      <c r="L20" s="127">
        <v>17791705</v>
      </c>
      <c r="M20" s="278">
        <v>12175840</v>
      </c>
      <c r="N20" s="127">
        <v>7199497</v>
      </c>
      <c r="O20" s="127">
        <v>9537665</v>
      </c>
      <c r="P20" s="127">
        <v>20854029</v>
      </c>
      <c r="Q20" s="127">
        <v>39566034</v>
      </c>
      <c r="R20" s="127">
        <v>16435356</v>
      </c>
      <c r="S20" s="128">
        <v>18584531</v>
      </c>
      <c r="T20" s="128">
        <v>20276072</v>
      </c>
      <c r="U20" s="128">
        <v>29308066</v>
      </c>
    </row>
    <row r="21" spans="1:21" ht="14.25" x14ac:dyDescent="0.2">
      <c r="A21" s="86" t="s">
        <v>142</v>
      </c>
      <c r="B21" s="123" t="s">
        <v>10</v>
      </c>
      <c r="C21" s="127">
        <v>2608036</v>
      </c>
      <c r="D21" s="127">
        <v>7546962</v>
      </c>
      <c r="E21" s="127">
        <v>13154174</v>
      </c>
      <c r="F21" s="127">
        <v>14840858</v>
      </c>
      <c r="G21" s="127">
        <v>39286196</v>
      </c>
      <c r="H21" s="127">
        <v>3345988</v>
      </c>
      <c r="I21" s="127">
        <v>3996333</v>
      </c>
      <c r="J21" s="127">
        <v>16827213</v>
      </c>
      <c r="K21" s="127">
        <v>8729340</v>
      </c>
      <c r="L21" s="127">
        <v>3046125</v>
      </c>
      <c r="M21" s="278">
        <v>566500</v>
      </c>
      <c r="N21" s="127">
        <v>16254378</v>
      </c>
      <c r="O21" s="127">
        <v>9697430</v>
      </c>
      <c r="P21" s="127">
        <v>1523396</v>
      </c>
      <c r="Q21" s="127">
        <v>30439100</v>
      </c>
      <c r="R21" s="127">
        <v>7407844</v>
      </c>
      <c r="S21" s="128">
        <v>6083981</v>
      </c>
      <c r="T21" s="128">
        <v>913500</v>
      </c>
      <c r="U21" s="128">
        <v>790472</v>
      </c>
    </row>
    <row r="22" spans="1:21" ht="14.25" x14ac:dyDescent="0.2">
      <c r="A22" s="86" t="s">
        <v>143</v>
      </c>
      <c r="B22" s="123" t="s">
        <v>11</v>
      </c>
      <c r="C22" s="127">
        <v>19166446.23</v>
      </c>
      <c r="D22" s="127">
        <v>47719621.579999998</v>
      </c>
      <c r="E22" s="127">
        <v>42427841.5</v>
      </c>
      <c r="F22" s="127">
        <v>42170229.359999999</v>
      </c>
      <c r="G22" s="127">
        <v>39602957</v>
      </c>
      <c r="H22" s="127">
        <v>38707660</v>
      </c>
      <c r="I22" s="127">
        <v>9952084</v>
      </c>
      <c r="J22" s="127">
        <v>13513948</v>
      </c>
      <c r="K22" s="127">
        <v>10176222</v>
      </c>
      <c r="L22" s="127">
        <v>8791832.2799999993</v>
      </c>
      <c r="M22" s="278">
        <v>5118989</v>
      </c>
      <c r="N22" s="127">
        <v>4111075.25</v>
      </c>
      <c r="O22" s="127">
        <v>14935060</v>
      </c>
      <c r="P22" s="127">
        <v>3442872</v>
      </c>
      <c r="Q22" s="127">
        <v>8769667</v>
      </c>
      <c r="R22" s="127">
        <v>3089512</v>
      </c>
      <c r="S22" s="128">
        <v>10307196</v>
      </c>
      <c r="T22" s="128">
        <v>8213600</v>
      </c>
      <c r="U22" s="128">
        <v>8087076</v>
      </c>
    </row>
    <row r="23" spans="1:21" ht="14.25" x14ac:dyDescent="0.2">
      <c r="A23" s="86" t="s">
        <v>144</v>
      </c>
      <c r="B23" s="123" t="s">
        <v>12</v>
      </c>
      <c r="C23" s="127">
        <v>45617856.549999997</v>
      </c>
      <c r="D23" s="127">
        <v>84838372.739999995</v>
      </c>
      <c r="E23" s="127">
        <v>113989961.12</v>
      </c>
      <c r="F23" s="127">
        <v>119682304.08</v>
      </c>
      <c r="G23" s="127">
        <v>257817675.09</v>
      </c>
      <c r="H23" s="127">
        <v>56566625.159999996</v>
      </c>
      <c r="I23" s="127">
        <v>19621297.960000001</v>
      </c>
      <c r="J23" s="127">
        <v>24423926.5</v>
      </c>
      <c r="K23" s="127">
        <v>19796012.25</v>
      </c>
      <c r="L23" s="127">
        <v>18913399.129999999</v>
      </c>
      <c r="M23" s="278">
        <v>18049336</v>
      </c>
      <c r="N23" s="127">
        <v>17117510.960000001</v>
      </c>
      <c r="O23" s="127">
        <v>15185628.1</v>
      </c>
      <c r="P23" s="127">
        <v>15426820</v>
      </c>
      <c r="Q23" s="127">
        <v>10133311</v>
      </c>
      <c r="R23" s="127">
        <v>15377188</v>
      </c>
      <c r="S23" s="128">
        <v>20822896</v>
      </c>
      <c r="T23" s="128">
        <v>19667724</v>
      </c>
      <c r="U23" s="128">
        <v>32466267</v>
      </c>
    </row>
    <row r="24" spans="1:21" ht="14.25" x14ac:dyDescent="0.2">
      <c r="A24" s="86" t="s">
        <v>145</v>
      </c>
      <c r="B24" s="123" t="s">
        <v>13</v>
      </c>
      <c r="C24" s="127">
        <v>77515846.959999993</v>
      </c>
      <c r="D24" s="127">
        <v>102436311.20999999</v>
      </c>
      <c r="E24" s="127">
        <v>130180692.3</v>
      </c>
      <c r="F24" s="127">
        <v>176653806</v>
      </c>
      <c r="G24" s="127">
        <v>100544431.19</v>
      </c>
      <c r="H24" s="127">
        <v>43965871</v>
      </c>
      <c r="I24" s="127">
        <v>26597801</v>
      </c>
      <c r="J24" s="127">
        <v>13282598.199999999</v>
      </c>
      <c r="K24" s="127">
        <v>28808381.399999999</v>
      </c>
      <c r="L24" s="127">
        <v>58519642.229999997</v>
      </c>
      <c r="M24" s="278">
        <v>20831596</v>
      </c>
      <c r="N24" s="127">
        <v>19812444</v>
      </c>
      <c r="O24" s="127">
        <v>12686410</v>
      </c>
      <c r="P24" s="127">
        <v>13938833</v>
      </c>
      <c r="Q24" s="127">
        <v>15846683</v>
      </c>
      <c r="R24" s="127">
        <v>19631787</v>
      </c>
      <c r="S24" s="128">
        <v>15075266</v>
      </c>
      <c r="T24" s="128">
        <v>33114707</v>
      </c>
      <c r="U24" s="128">
        <v>7324215</v>
      </c>
    </row>
    <row r="25" spans="1:21" ht="14.25" x14ac:dyDescent="0.2">
      <c r="A25" s="86" t="s">
        <v>146</v>
      </c>
      <c r="B25" s="123" t="s">
        <v>14</v>
      </c>
      <c r="C25" s="127">
        <v>90650576</v>
      </c>
      <c r="D25" s="127">
        <v>109361163.15000001</v>
      </c>
      <c r="E25" s="127">
        <v>103831887.79000001</v>
      </c>
      <c r="F25" s="127">
        <v>138896900.19</v>
      </c>
      <c r="G25" s="127">
        <v>166927285</v>
      </c>
      <c r="H25" s="127">
        <v>117565357.5</v>
      </c>
      <c r="I25" s="127">
        <v>70913202.140000001</v>
      </c>
      <c r="J25" s="127">
        <v>60680258.090000004</v>
      </c>
      <c r="K25" s="127">
        <v>56383500.810000002</v>
      </c>
      <c r="L25" s="127">
        <v>32826215.800000001</v>
      </c>
      <c r="M25" s="278">
        <v>64437403.5</v>
      </c>
      <c r="N25" s="127">
        <v>32806823.5</v>
      </c>
      <c r="O25" s="127">
        <v>27883938</v>
      </c>
      <c r="P25" s="127">
        <v>31262428</v>
      </c>
      <c r="Q25" s="127">
        <v>36239729</v>
      </c>
      <c r="R25" s="127">
        <v>30510521</v>
      </c>
      <c r="S25" s="128">
        <v>28744430</v>
      </c>
      <c r="T25" s="128">
        <v>27781826</v>
      </c>
      <c r="U25" s="128">
        <v>43280773</v>
      </c>
    </row>
    <row r="26" spans="1:21" ht="14.25" x14ac:dyDescent="0.2">
      <c r="A26" s="86" t="s">
        <v>147</v>
      </c>
      <c r="B26" s="123" t="s">
        <v>15</v>
      </c>
      <c r="C26" s="127">
        <v>3983890</v>
      </c>
      <c r="D26" s="127">
        <v>18357006.460000001</v>
      </c>
      <c r="E26" s="127">
        <v>8513592.5500000007</v>
      </c>
      <c r="F26" s="127">
        <v>12187460.4</v>
      </c>
      <c r="G26" s="127">
        <v>16116817</v>
      </c>
      <c r="H26" s="127">
        <v>16726738</v>
      </c>
      <c r="I26" s="127">
        <v>4536250</v>
      </c>
      <c r="J26" s="127">
        <v>4002317</v>
      </c>
      <c r="K26" s="127">
        <v>400000</v>
      </c>
      <c r="L26" s="127">
        <v>1008500</v>
      </c>
      <c r="M26" s="278">
        <v>190500</v>
      </c>
      <c r="N26" s="127">
        <v>19252238</v>
      </c>
      <c r="O26" s="127">
        <v>619625</v>
      </c>
      <c r="P26" s="127">
        <v>400000</v>
      </c>
      <c r="Q26" s="127">
        <v>1597466</v>
      </c>
      <c r="R26" s="127">
        <v>2909198</v>
      </c>
      <c r="S26" s="128">
        <v>103750</v>
      </c>
      <c r="T26" s="128">
        <v>1795500</v>
      </c>
      <c r="U26" s="128">
        <v>1022741</v>
      </c>
    </row>
    <row r="27" spans="1:21" ht="14.25" x14ac:dyDescent="0.2">
      <c r="A27" s="86" t="s">
        <v>148</v>
      </c>
      <c r="B27" s="123" t="s">
        <v>16</v>
      </c>
      <c r="C27" s="127">
        <v>17603373.780000001</v>
      </c>
      <c r="D27" s="127">
        <v>15789384.630000001</v>
      </c>
      <c r="E27" s="127">
        <v>46490451.299999997</v>
      </c>
      <c r="F27" s="127">
        <v>38197103.859999999</v>
      </c>
      <c r="G27" s="127">
        <v>82862571</v>
      </c>
      <c r="H27" s="127">
        <v>11752205</v>
      </c>
      <c r="I27" s="127">
        <v>4260849</v>
      </c>
      <c r="J27" s="127">
        <v>30231250</v>
      </c>
      <c r="K27" s="127">
        <v>16861512</v>
      </c>
      <c r="L27" s="127">
        <v>10447238.4</v>
      </c>
      <c r="M27" s="278">
        <v>13463239</v>
      </c>
      <c r="N27" s="127">
        <v>23570635.379999999</v>
      </c>
      <c r="O27" s="127">
        <v>4344631</v>
      </c>
      <c r="P27" s="127">
        <v>6775095</v>
      </c>
      <c r="Q27" s="127">
        <v>21931309</v>
      </c>
      <c r="R27" s="127">
        <v>5148046</v>
      </c>
      <c r="S27" s="128">
        <v>8486571</v>
      </c>
      <c r="T27" s="128">
        <v>3013654</v>
      </c>
      <c r="U27" s="128">
        <v>9960036</v>
      </c>
    </row>
    <row r="28" spans="1:21" ht="14.25" x14ac:dyDescent="0.2">
      <c r="A28" s="86" t="s">
        <v>149</v>
      </c>
      <c r="B28" s="123" t="s">
        <v>17</v>
      </c>
      <c r="C28" s="127">
        <v>13715099.029999999</v>
      </c>
      <c r="D28" s="127">
        <v>22615427.600000001</v>
      </c>
      <c r="E28" s="127">
        <v>14731304.5</v>
      </c>
      <c r="F28" s="127">
        <v>42340037</v>
      </c>
      <c r="G28" s="127">
        <v>67811629.25</v>
      </c>
      <c r="H28" s="127">
        <v>44781260</v>
      </c>
      <c r="I28" s="127">
        <v>12686591</v>
      </c>
      <c r="J28" s="127">
        <v>14785612.5</v>
      </c>
      <c r="K28" s="127">
        <v>11403450</v>
      </c>
      <c r="L28" s="127">
        <v>8351455</v>
      </c>
      <c r="M28" s="278">
        <v>12000539</v>
      </c>
      <c r="N28" s="127">
        <v>9255369</v>
      </c>
      <c r="O28" s="127">
        <v>7978574</v>
      </c>
      <c r="P28" s="127">
        <v>6012066</v>
      </c>
      <c r="Q28" s="127">
        <v>9101277</v>
      </c>
      <c r="R28" s="127">
        <v>8583307</v>
      </c>
      <c r="S28" s="128">
        <v>9062823</v>
      </c>
      <c r="T28" s="128">
        <v>6998319</v>
      </c>
      <c r="U28" s="128">
        <v>11405968</v>
      </c>
    </row>
    <row r="29" spans="1:21" ht="14.25" x14ac:dyDescent="0.2">
      <c r="A29" s="86" t="s">
        <v>150</v>
      </c>
      <c r="B29" s="123" t="s">
        <v>30</v>
      </c>
      <c r="C29" s="127">
        <v>1268670</v>
      </c>
      <c r="D29" s="127">
        <v>2413561</v>
      </c>
      <c r="E29" s="127">
        <v>1733000</v>
      </c>
      <c r="F29" s="127">
        <v>5005100</v>
      </c>
      <c r="G29" s="127">
        <v>3624573</v>
      </c>
      <c r="H29" s="127">
        <v>4588349</v>
      </c>
      <c r="I29" s="127">
        <v>3223850</v>
      </c>
      <c r="J29" s="127">
        <v>2130590</v>
      </c>
      <c r="K29" s="127">
        <v>1133500</v>
      </c>
      <c r="L29" s="127">
        <v>1046550</v>
      </c>
      <c r="M29" s="278">
        <v>768802</v>
      </c>
      <c r="N29" s="127">
        <v>1658149.75</v>
      </c>
      <c r="O29" s="127">
        <v>513951</v>
      </c>
      <c r="P29" s="127">
        <v>1071766</v>
      </c>
      <c r="Q29" s="127">
        <v>1478267</v>
      </c>
      <c r="R29" s="127">
        <v>778609</v>
      </c>
      <c r="S29" s="128">
        <v>2050494</v>
      </c>
      <c r="T29" s="128">
        <v>641948</v>
      </c>
      <c r="U29" s="128">
        <v>1930866</v>
      </c>
    </row>
    <row r="30" spans="1:21" ht="14.25" x14ac:dyDescent="0.2">
      <c r="A30" s="86" t="s">
        <v>151</v>
      </c>
      <c r="B30" s="123" t="s">
        <v>18</v>
      </c>
      <c r="C30" s="127">
        <v>14213690</v>
      </c>
      <c r="D30" s="127">
        <v>19801557.579999998</v>
      </c>
      <c r="E30" s="127">
        <v>19965107</v>
      </c>
      <c r="F30" s="127">
        <v>25294849</v>
      </c>
      <c r="G30" s="127">
        <v>29308308</v>
      </c>
      <c r="H30" s="127">
        <v>22787488.010000002</v>
      </c>
      <c r="I30" s="127">
        <v>13740651.08</v>
      </c>
      <c r="J30" s="127">
        <v>8003257.2800000003</v>
      </c>
      <c r="K30" s="127">
        <v>3018173</v>
      </c>
      <c r="L30" s="127">
        <v>4353069.4000000004</v>
      </c>
      <c r="M30" s="278">
        <v>2216626</v>
      </c>
      <c r="N30" s="127">
        <v>5879097</v>
      </c>
      <c r="O30" s="127">
        <v>2246796</v>
      </c>
      <c r="P30" s="127">
        <v>5905089</v>
      </c>
      <c r="Q30" s="127">
        <v>4460533</v>
      </c>
      <c r="R30" s="127">
        <v>4186653</v>
      </c>
      <c r="S30" s="128">
        <v>2881772</v>
      </c>
      <c r="T30" s="128">
        <v>8062784</v>
      </c>
      <c r="U30" s="128">
        <v>9907820</v>
      </c>
    </row>
    <row r="31" spans="1:21" ht="14.25" x14ac:dyDescent="0.2">
      <c r="A31" s="86" t="s">
        <v>152</v>
      </c>
      <c r="B31" s="123" t="s">
        <v>19</v>
      </c>
      <c r="C31" s="127">
        <v>65490370.859999999</v>
      </c>
      <c r="D31" s="127">
        <v>68675197.709999993</v>
      </c>
      <c r="E31" s="127">
        <v>107385305.59</v>
      </c>
      <c r="F31" s="127">
        <v>114000876.90000001</v>
      </c>
      <c r="G31" s="127">
        <v>145403134.13</v>
      </c>
      <c r="H31" s="127">
        <v>25572609.73</v>
      </c>
      <c r="I31" s="127">
        <v>32771624.789999999</v>
      </c>
      <c r="J31" s="127">
        <v>12148882</v>
      </c>
      <c r="K31" s="127">
        <v>15238982.4</v>
      </c>
      <c r="L31" s="127">
        <v>4962650</v>
      </c>
      <c r="M31" s="278">
        <v>16266562</v>
      </c>
      <c r="N31" s="127">
        <v>20217616</v>
      </c>
      <c r="O31" s="127">
        <v>11400853</v>
      </c>
      <c r="P31" s="127">
        <v>26781426</v>
      </c>
      <c r="Q31" s="127">
        <v>14141653</v>
      </c>
      <c r="R31" s="127">
        <v>5664009</v>
      </c>
      <c r="S31" s="128">
        <v>10785998</v>
      </c>
      <c r="T31" s="128">
        <v>7718896</v>
      </c>
      <c r="U31" s="128">
        <v>22435210</v>
      </c>
    </row>
    <row r="32" spans="1:21" ht="14.25" x14ac:dyDescent="0.2">
      <c r="A32" s="86" t="s">
        <v>153</v>
      </c>
      <c r="B32" s="123" t="s">
        <v>20</v>
      </c>
      <c r="C32" s="127">
        <v>3896920</v>
      </c>
      <c r="D32" s="127">
        <v>3496433</v>
      </c>
      <c r="E32" s="127">
        <v>5867808</v>
      </c>
      <c r="F32" s="127">
        <v>10437832.07</v>
      </c>
      <c r="G32" s="127">
        <v>7840003</v>
      </c>
      <c r="H32" s="127">
        <v>8899340</v>
      </c>
      <c r="I32" s="127">
        <v>6322141</v>
      </c>
      <c r="J32" s="127">
        <v>7551296</v>
      </c>
      <c r="K32" s="127">
        <v>4661934.33</v>
      </c>
      <c r="L32" s="127">
        <v>3230265</v>
      </c>
      <c r="M32" s="278">
        <v>3429445</v>
      </c>
      <c r="N32" s="127">
        <v>4370222.57</v>
      </c>
      <c r="O32" s="127">
        <v>3491326</v>
      </c>
      <c r="P32" s="127">
        <v>2838479</v>
      </c>
      <c r="Q32" s="127">
        <v>4599917</v>
      </c>
      <c r="R32" s="127">
        <v>6304681</v>
      </c>
      <c r="S32" s="128">
        <v>1812646</v>
      </c>
      <c r="T32" s="128">
        <v>4853033</v>
      </c>
      <c r="U32" s="128">
        <v>5380297</v>
      </c>
    </row>
    <row r="33" spans="1:21" ht="14.25" x14ac:dyDescent="0.2">
      <c r="A33" s="86" t="s">
        <v>154</v>
      </c>
      <c r="B33" s="123" t="s">
        <v>21</v>
      </c>
      <c r="C33" s="127">
        <v>61393033.670000002</v>
      </c>
      <c r="D33" s="127">
        <v>55066799.700000003</v>
      </c>
      <c r="E33" s="127">
        <v>85186974.090000004</v>
      </c>
      <c r="F33" s="127">
        <v>98140080.969999999</v>
      </c>
      <c r="G33" s="127">
        <v>91662210.700000003</v>
      </c>
      <c r="H33" s="127">
        <v>52637838.700000003</v>
      </c>
      <c r="I33" s="127">
        <v>44785486.600000001</v>
      </c>
      <c r="J33" s="127">
        <v>41004319.609999999</v>
      </c>
      <c r="K33" s="127">
        <v>32318463</v>
      </c>
      <c r="L33" s="127">
        <v>21509858.100000001</v>
      </c>
      <c r="M33" s="278">
        <v>18427399.649999999</v>
      </c>
      <c r="N33" s="127">
        <v>19393823</v>
      </c>
      <c r="O33" s="127">
        <v>13123267</v>
      </c>
      <c r="P33" s="127">
        <v>15706238</v>
      </c>
      <c r="Q33" s="127">
        <v>16120723</v>
      </c>
      <c r="R33" s="127">
        <v>19372093</v>
      </c>
      <c r="S33" s="128">
        <v>14994247</v>
      </c>
      <c r="T33" s="128">
        <v>12853889</v>
      </c>
      <c r="U33" s="128">
        <v>21508593</v>
      </c>
    </row>
    <row r="34" spans="1:21" ht="14.25" x14ac:dyDescent="0.2">
      <c r="A34" s="86" t="s">
        <v>155</v>
      </c>
      <c r="B34" s="123" t="s">
        <v>22</v>
      </c>
      <c r="C34" s="127">
        <v>28697669.550000001</v>
      </c>
      <c r="D34" s="127">
        <v>38198008</v>
      </c>
      <c r="E34" s="127">
        <v>105995260.64</v>
      </c>
      <c r="F34" s="127">
        <v>48070167.909999996</v>
      </c>
      <c r="G34" s="127">
        <v>85333336.200000003</v>
      </c>
      <c r="H34" s="127">
        <v>27306179</v>
      </c>
      <c r="I34" s="127">
        <v>7508563</v>
      </c>
      <c r="J34" s="127">
        <v>15497591</v>
      </c>
      <c r="K34" s="127">
        <v>6851368</v>
      </c>
      <c r="L34" s="127">
        <v>40696690.600000001</v>
      </c>
      <c r="M34" s="278">
        <v>9372009.8000000007</v>
      </c>
      <c r="N34" s="127">
        <v>15897814</v>
      </c>
      <c r="O34" s="127">
        <v>11285967</v>
      </c>
      <c r="P34" s="127">
        <v>17048302</v>
      </c>
      <c r="Q34" s="127">
        <v>12918152</v>
      </c>
      <c r="R34" s="127">
        <v>18903846</v>
      </c>
      <c r="S34" s="128">
        <v>14852338</v>
      </c>
      <c r="T34" s="128">
        <v>4933337</v>
      </c>
      <c r="U34" s="128">
        <v>7186492</v>
      </c>
    </row>
    <row r="35" spans="1:21" ht="14.25" x14ac:dyDescent="0.2">
      <c r="A35" s="86" t="s">
        <v>156</v>
      </c>
      <c r="B35" s="123" t="s">
        <v>23</v>
      </c>
      <c r="C35" s="127">
        <v>31392693.379999999</v>
      </c>
      <c r="D35" s="127">
        <v>56785347.740000002</v>
      </c>
      <c r="E35" s="127">
        <v>47133702.450000003</v>
      </c>
      <c r="F35" s="127">
        <v>70267560.090000004</v>
      </c>
      <c r="G35" s="127">
        <v>116596526.98999999</v>
      </c>
      <c r="H35" s="127">
        <v>44153383</v>
      </c>
      <c r="I35" s="127">
        <v>36505699.420000002</v>
      </c>
      <c r="J35" s="127">
        <v>35134536</v>
      </c>
      <c r="K35" s="127">
        <v>38943692.549999997</v>
      </c>
      <c r="L35" s="127">
        <v>35515912</v>
      </c>
      <c r="M35" s="278">
        <v>16474823</v>
      </c>
      <c r="N35" s="127">
        <v>22857776.199999999</v>
      </c>
      <c r="O35" s="127">
        <v>6388782</v>
      </c>
      <c r="P35" s="127">
        <v>8759280</v>
      </c>
      <c r="Q35" s="127">
        <v>9223989</v>
      </c>
      <c r="R35" s="127">
        <v>10400080</v>
      </c>
      <c r="S35" s="128">
        <v>14556980</v>
      </c>
      <c r="T35" s="128">
        <v>19178532</v>
      </c>
      <c r="U35" s="128">
        <v>16332822</v>
      </c>
    </row>
    <row r="36" spans="1:21" ht="14.25" x14ac:dyDescent="0.2">
      <c r="A36" s="86" t="s">
        <v>157</v>
      </c>
      <c r="B36" s="123" t="s">
        <v>24</v>
      </c>
      <c r="C36" s="127">
        <v>1381400</v>
      </c>
      <c r="D36" s="127">
        <v>2966396</v>
      </c>
      <c r="E36" s="127">
        <v>5690980</v>
      </c>
      <c r="F36" s="127">
        <v>2140605</v>
      </c>
      <c r="G36" s="127">
        <v>3667418</v>
      </c>
      <c r="H36" s="127">
        <v>1667221</v>
      </c>
      <c r="I36" s="127">
        <v>1273500</v>
      </c>
      <c r="J36" s="127">
        <v>2437280</v>
      </c>
      <c r="K36" s="127">
        <v>1952241</v>
      </c>
      <c r="L36" s="127">
        <v>2443560</v>
      </c>
      <c r="M36" s="278">
        <v>1417029</v>
      </c>
      <c r="N36" s="127">
        <v>1690345.44</v>
      </c>
      <c r="O36" s="127">
        <v>1248529</v>
      </c>
      <c r="P36" s="127">
        <v>2117476</v>
      </c>
      <c r="Q36" s="127">
        <v>1327448</v>
      </c>
      <c r="R36" s="127">
        <v>1013159</v>
      </c>
      <c r="S36" s="128">
        <v>1033165</v>
      </c>
      <c r="T36" s="128">
        <v>937938</v>
      </c>
      <c r="U36" s="128">
        <v>677950</v>
      </c>
    </row>
    <row r="37" spans="1:21" ht="14.25" x14ac:dyDescent="0.2">
      <c r="A37" s="86" t="s">
        <v>158</v>
      </c>
      <c r="B37" s="123" t="s">
        <v>25</v>
      </c>
      <c r="C37" s="127">
        <v>25449088.75</v>
      </c>
      <c r="D37" s="127">
        <v>24040617</v>
      </c>
      <c r="E37" s="127">
        <v>19150449</v>
      </c>
      <c r="F37" s="127">
        <v>38349505</v>
      </c>
      <c r="G37" s="127">
        <v>45715016</v>
      </c>
      <c r="H37" s="127">
        <v>18772722</v>
      </c>
      <c r="I37" s="127">
        <v>10465175</v>
      </c>
      <c r="J37" s="127">
        <v>20391724</v>
      </c>
      <c r="K37" s="127">
        <v>9270500</v>
      </c>
      <c r="L37" s="127">
        <v>7349672</v>
      </c>
      <c r="M37" s="278">
        <v>4710750</v>
      </c>
      <c r="N37" s="127">
        <v>9884023.2200000007</v>
      </c>
      <c r="O37" s="127">
        <v>1939077</v>
      </c>
      <c r="P37" s="127">
        <v>4792569</v>
      </c>
      <c r="Q37" s="127">
        <v>5178059</v>
      </c>
      <c r="R37" s="127">
        <v>3813298</v>
      </c>
      <c r="S37" s="128">
        <v>19240728</v>
      </c>
      <c r="T37" s="128">
        <v>5468716</v>
      </c>
      <c r="U37" s="128">
        <v>6764401</v>
      </c>
    </row>
    <row r="38" spans="1:21" ht="14.25" x14ac:dyDescent="0.2">
      <c r="A38" s="86" t="s">
        <v>159</v>
      </c>
      <c r="B38" s="123" t="s">
        <v>26</v>
      </c>
      <c r="C38" s="127">
        <v>60314200.649999999</v>
      </c>
      <c r="D38" s="127">
        <v>71314660</v>
      </c>
      <c r="E38" s="127">
        <v>86632240.569999993</v>
      </c>
      <c r="F38" s="127">
        <v>176622135.87</v>
      </c>
      <c r="G38" s="127">
        <v>139772607</v>
      </c>
      <c r="H38" s="127">
        <v>274455261.5</v>
      </c>
      <c r="I38" s="127">
        <v>74927785</v>
      </c>
      <c r="J38" s="127">
        <v>27846200.359999999</v>
      </c>
      <c r="K38" s="127">
        <v>48224576</v>
      </c>
      <c r="L38" s="127">
        <v>13017018</v>
      </c>
      <c r="M38" s="278">
        <v>14146996</v>
      </c>
      <c r="N38" s="127">
        <v>44079262</v>
      </c>
      <c r="O38" s="127">
        <v>16001677</v>
      </c>
      <c r="P38" s="127">
        <v>22656356</v>
      </c>
      <c r="Q38" s="127">
        <v>24241420</v>
      </c>
      <c r="R38" s="127">
        <v>22074883</v>
      </c>
      <c r="S38" s="128">
        <v>32967844</v>
      </c>
      <c r="T38" s="128">
        <v>24097805</v>
      </c>
      <c r="U38" s="128">
        <v>36492571</v>
      </c>
    </row>
    <row r="39" spans="1:21" ht="14.25" x14ac:dyDescent="0.2">
      <c r="A39" s="86" t="s">
        <v>160</v>
      </c>
      <c r="B39" s="123" t="s">
        <v>27</v>
      </c>
      <c r="C39" s="127">
        <v>16145276.35</v>
      </c>
      <c r="D39" s="127">
        <v>19016149.109999999</v>
      </c>
      <c r="E39" s="127">
        <v>25887187.359999999</v>
      </c>
      <c r="F39" s="127">
        <v>111686013.5</v>
      </c>
      <c r="G39" s="127">
        <v>51328106.020000003</v>
      </c>
      <c r="H39" s="127">
        <v>18100020.5</v>
      </c>
      <c r="I39" s="127">
        <v>14313091</v>
      </c>
      <c r="J39" s="127">
        <v>10982664</v>
      </c>
      <c r="K39" s="127">
        <v>9132050</v>
      </c>
      <c r="L39" s="127">
        <v>6415701</v>
      </c>
      <c r="M39" s="278">
        <v>7097161</v>
      </c>
      <c r="N39" s="127">
        <v>15866068.199999999</v>
      </c>
      <c r="O39" s="127">
        <v>2795474</v>
      </c>
      <c r="P39" s="127">
        <v>4484251</v>
      </c>
      <c r="Q39" s="127">
        <v>8083026</v>
      </c>
      <c r="R39" s="127">
        <v>11168789</v>
      </c>
      <c r="S39" s="128">
        <v>9176813</v>
      </c>
      <c r="T39" s="128">
        <v>11168454</v>
      </c>
      <c r="U39" s="128">
        <v>14221450</v>
      </c>
    </row>
    <row r="40" spans="1:21" ht="14.25" x14ac:dyDescent="0.2">
      <c r="A40" s="86" t="s">
        <v>161</v>
      </c>
      <c r="B40" s="123" t="s">
        <v>28</v>
      </c>
      <c r="C40" s="127">
        <v>4885967</v>
      </c>
      <c r="D40" s="127">
        <v>13862123</v>
      </c>
      <c r="E40" s="127">
        <v>27683050</v>
      </c>
      <c r="F40" s="127">
        <v>20901688</v>
      </c>
      <c r="G40" s="127">
        <v>21366987</v>
      </c>
      <c r="H40" s="127">
        <v>3375437</v>
      </c>
      <c r="I40" s="127">
        <v>6733787</v>
      </c>
      <c r="J40" s="127">
        <v>2189007</v>
      </c>
      <c r="K40" s="127">
        <v>2963801</v>
      </c>
      <c r="L40" s="127">
        <v>663950</v>
      </c>
      <c r="M40" s="278">
        <v>2685225</v>
      </c>
      <c r="N40" s="127">
        <v>1389401</v>
      </c>
      <c r="O40" s="127">
        <v>237780</v>
      </c>
      <c r="P40" s="127">
        <v>3829346</v>
      </c>
      <c r="Q40" s="127">
        <v>2402205</v>
      </c>
      <c r="R40" s="127">
        <v>4479500</v>
      </c>
      <c r="S40" s="128">
        <v>1342318</v>
      </c>
      <c r="T40" s="128">
        <v>2862400</v>
      </c>
      <c r="U40" s="128">
        <v>2341005</v>
      </c>
    </row>
    <row r="41" spans="1:21" ht="14.25" x14ac:dyDescent="0.2">
      <c r="A41" s="86" t="s">
        <v>162</v>
      </c>
      <c r="B41" s="123" t="s">
        <v>29</v>
      </c>
      <c r="C41" s="127">
        <v>37930757.649999999</v>
      </c>
      <c r="D41" s="127">
        <v>66105744.719999999</v>
      </c>
      <c r="E41" s="127">
        <v>99647932</v>
      </c>
      <c r="F41" s="127">
        <v>54732400.439999998</v>
      </c>
      <c r="G41" s="127">
        <v>79144382.040000007</v>
      </c>
      <c r="H41" s="127">
        <v>16765104</v>
      </c>
      <c r="I41" s="127">
        <v>7401273</v>
      </c>
      <c r="J41" s="127">
        <v>11761160</v>
      </c>
      <c r="K41" s="127">
        <v>44669158.799999997</v>
      </c>
      <c r="L41" s="127">
        <v>17777973</v>
      </c>
      <c r="M41" s="278">
        <v>19579889</v>
      </c>
      <c r="N41" s="127">
        <v>9166113</v>
      </c>
      <c r="O41" s="127">
        <v>5253324</v>
      </c>
      <c r="P41" s="127">
        <v>15657767</v>
      </c>
      <c r="Q41" s="127">
        <v>7589059</v>
      </c>
      <c r="R41" s="127">
        <v>20459044</v>
      </c>
      <c r="S41" s="128">
        <v>12895733</v>
      </c>
      <c r="T41" s="128">
        <v>14870312</v>
      </c>
      <c r="U41" s="128">
        <v>14099728</v>
      </c>
    </row>
    <row r="42" spans="1:21" ht="14.25" x14ac:dyDescent="0.2">
      <c r="A42" s="127"/>
      <c r="B42" s="123"/>
      <c r="C42" s="127"/>
      <c r="D42" s="127"/>
      <c r="E42" s="127"/>
      <c r="F42" s="127"/>
      <c r="G42" s="127"/>
      <c r="H42" s="127"/>
      <c r="I42" s="127"/>
      <c r="J42" s="127"/>
      <c r="K42" s="127"/>
      <c r="L42" s="127"/>
      <c r="M42" s="278"/>
      <c r="N42" s="127"/>
      <c r="O42" s="127"/>
      <c r="P42" s="127"/>
      <c r="Q42" s="127"/>
      <c r="R42" s="127"/>
      <c r="S42" s="128"/>
      <c r="T42" s="14"/>
    </row>
    <row r="43" spans="1:21" ht="15" x14ac:dyDescent="0.2">
      <c r="A43" s="313"/>
      <c r="B43" s="123"/>
      <c r="C43" s="127"/>
      <c r="D43" s="127"/>
      <c r="E43" s="127"/>
      <c r="F43" s="127"/>
      <c r="G43" s="127"/>
      <c r="H43" s="127"/>
      <c r="I43" s="127"/>
      <c r="J43" s="127"/>
      <c r="K43" s="127"/>
      <c r="L43" s="127"/>
      <c r="M43" s="278"/>
      <c r="N43" s="127"/>
      <c r="O43" s="127"/>
      <c r="P43" s="127"/>
      <c r="Q43" s="127"/>
      <c r="R43" s="127"/>
      <c r="S43" s="128"/>
      <c r="T43" s="14"/>
    </row>
    <row r="44" spans="1:21" ht="15" x14ac:dyDescent="0.2">
      <c r="A44" s="125" t="s">
        <v>164</v>
      </c>
      <c r="B44" s="125" t="s">
        <v>36</v>
      </c>
      <c r="C44" s="131">
        <v>1093440010.6800001</v>
      </c>
      <c r="D44" s="131">
        <v>1418954006.27</v>
      </c>
      <c r="E44" s="131">
        <v>1816309379.47</v>
      </c>
      <c r="F44" s="131">
        <v>2333222953.4400001</v>
      </c>
      <c r="G44" s="131">
        <v>2379513253.79</v>
      </c>
      <c r="H44" s="131">
        <v>1277364359.4000001</v>
      </c>
      <c r="I44" s="131">
        <v>681061242.67999995</v>
      </c>
      <c r="J44" s="131">
        <v>686432160.80999994</v>
      </c>
      <c r="K44" s="131">
        <v>618616378.11000001</v>
      </c>
      <c r="L44" s="131">
        <v>487794968.13999999</v>
      </c>
      <c r="M44" s="314">
        <v>482159828.35000002</v>
      </c>
      <c r="N44" s="343">
        <v>571196094.44000006</v>
      </c>
      <c r="O44" s="131">
        <v>340905302.06999999</v>
      </c>
      <c r="P44" s="131">
        <v>390769736</v>
      </c>
      <c r="Q44" s="131">
        <v>470749341</v>
      </c>
      <c r="R44" s="131">
        <v>398644193</v>
      </c>
      <c r="S44" s="343">
        <v>393668122</v>
      </c>
      <c r="T44" s="343">
        <v>444123747</v>
      </c>
      <c r="U44" s="343">
        <v>491867234</v>
      </c>
    </row>
    <row r="46" spans="1:21" x14ac:dyDescent="0.2">
      <c r="A46" s="541" t="s">
        <v>191</v>
      </c>
      <c r="B46" s="551"/>
      <c r="C46" s="551"/>
      <c r="D46" s="551"/>
      <c r="E46" s="551"/>
      <c r="F46" s="551"/>
      <c r="G46" s="551"/>
      <c r="H46" s="551"/>
      <c r="I46" s="551"/>
      <c r="J46" s="551"/>
      <c r="K46" s="551"/>
      <c r="L46" s="551"/>
      <c r="M46" s="551"/>
      <c r="N46" s="551"/>
      <c r="O46" s="551"/>
      <c r="P46" s="551"/>
      <c r="Q46" s="551"/>
    </row>
    <row r="47" spans="1:21" x14ac:dyDescent="0.2">
      <c r="A47" s="551"/>
      <c r="B47" s="551"/>
      <c r="C47" s="551"/>
      <c r="D47" s="551"/>
      <c r="E47" s="551"/>
      <c r="F47" s="551"/>
      <c r="G47" s="551"/>
      <c r="H47" s="551"/>
      <c r="I47" s="551"/>
      <c r="J47" s="551"/>
      <c r="K47" s="551"/>
      <c r="L47" s="551"/>
      <c r="M47" s="551"/>
      <c r="N47" s="551"/>
      <c r="O47" s="551"/>
      <c r="P47" s="551"/>
      <c r="Q47" s="551"/>
    </row>
    <row r="48" spans="1:21" ht="17.45" customHeight="1" x14ac:dyDescent="0.2">
      <c r="A48" s="551"/>
      <c r="B48" s="551"/>
      <c r="C48" s="551"/>
      <c r="D48" s="551"/>
      <c r="E48" s="551"/>
      <c r="F48" s="551"/>
      <c r="G48" s="551"/>
      <c r="H48" s="551"/>
      <c r="I48" s="551"/>
      <c r="J48" s="551"/>
      <c r="K48" s="551"/>
      <c r="L48" s="551"/>
      <c r="M48" s="551"/>
      <c r="N48" s="551"/>
      <c r="O48" s="551"/>
      <c r="P48" s="551"/>
      <c r="Q48" s="551"/>
    </row>
    <row r="51" spans="1:21" x14ac:dyDescent="0.2">
      <c r="A51" s="114" t="s">
        <v>174</v>
      </c>
      <c r="B51" s="8"/>
      <c r="U51" s="66" t="s">
        <v>88</v>
      </c>
    </row>
    <row r="52" spans="1:21" x14ac:dyDescent="0.2">
      <c r="A52" s="114" t="s">
        <v>175</v>
      </c>
      <c r="U52" s="67" t="s">
        <v>341</v>
      </c>
    </row>
    <row r="53" spans="1:21" x14ac:dyDescent="0.2">
      <c r="U53" s="68" t="s">
        <v>272</v>
      </c>
    </row>
    <row r="56" spans="1:21" x14ac:dyDescent="0.2">
      <c r="A56" s="8" t="s">
        <v>40</v>
      </c>
      <c r="C56" s="153"/>
      <c r="D56" s="153"/>
      <c r="E56" s="153"/>
      <c r="F56" s="153"/>
      <c r="G56" s="153"/>
      <c r="H56" s="153"/>
      <c r="I56" s="153"/>
      <c r="J56" s="153"/>
      <c r="K56" s="153"/>
      <c r="L56" s="153"/>
      <c r="M56" s="153"/>
      <c r="N56" s="153"/>
      <c r="O56" s="153"/>
      <c r="P56" s="153"/>
      <c r="Q56" s="153"/>
      <c r="R56" s="153"/>
      <c r="S56" s="153"/>
    </row>
    <row r="57" spans="1:21" x14ac:dyDescent="0.2">
      <c r="S57" s="153"/>
    </row>
  </sheetData>
  <mergeCells count="1">
    <mergeCell ref="A46:Q48"/>
  </mergeCells>
  <phoneticPr fontId="44" type="noConversion"/>
  <hyperlinks>
    <hyperlink ref="A3" r:id="rId1" xr:uid="{00000000-0004-0000-2F00-000000000000}"/>
    <hyperlink ref="S1" location="Index!A1" display="Return to contents" xr:uid="{00000000-0004-0000-2F00-000001000000}"/>
    <hyperlink ref="A56" location="Index!A1" display="Back to index" xr:uid="{00000000-0004-0000-2F00-000002000000}"/>
  </hyperlinks>
  <pageMargins left="0.7" right="0.7" top="0.75" bottom="0.75" header="0.3" footer="0.3"/>
  <pageSetup paperSize="9" scale="72" fitToHeight="0" orientation="landscape"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6"/>
  <dimension ref="A1:K55"/>
  <sheetViews>
    <sheetView showGridLines="0" zoomScale="68" zoomScaleNormal="68" workbookViewId="0"/>
  </sheetViews>
  <sheetFormatPr defaultRowHeight="12.75" x14ac:dyDescent="0.2"/>
  <cols>
    <col min="1" max="1" width="20.7109375" customWidth="1"/>
    <col min="2" max="2" width="25.7109375" customWidth="1"/>
    <col min="3" max="6" width="20.5703125" customWidth="1"/>
  </cols>
  <sheetData>
    <row r="1" spans="1:11" s="50" customFormat="1" ht="12.75" customHeight="1" x14ac:dyDescent="0.2">
      <c r="A1" s="86"/>
      <c r="B1" s="86"/>
      <c r="C1" s="86"/>
      <c r="E1" s="87"/>
      <c r="F1" s="89" t="s">
        <v>130</v>
      </c>
    </row>
    <row r="2" spans="1:11" s="50" customFormat="1" ht="15.75" x14ac:dyDescent="0.25">
      <c r="A2" s="88" t="s">
        <v>101</v>
      </c>
      <c r="B2" s="86"/>
      <c r="C2" s="86"/>
      <c r="D2" s="86"/>
      <c r="E2" s="87"/>
    </row>
    <row r="3" spans="1:11" s="50" customFormat="1" ht="15" x14ac:dyDescent="0.2">
      <c r="A3" s="81" t="s">
        <v>102</v>
      </c>
      <c r="B3" s="86"/>
      <c r="C3" s="86"/>
      <c r="D3" s="86"/>
      <c r="E3" s="87"/>
    </row>
    <row r="4" spans="1:11" s="50" customFormat="1" ht="15" x14ac:dyDescent="0.2">
      <c r="A4" s="79"/>
      <c r="B4" s="86"/>
      <c r="C4" s="86"/>
      <c r="D4" s="86"/>
      <c r="E4" s="87"/>
    </row>
    <row r="5" spans="1:11" s="3" customFormat="1" ht="18.75" x14ac:dyDescent="0.2">
      <c r="A5" s="118" t="s">
        <v>339</v>
      </c>
      <c r="B5" s="6"/>
    </row>
    <row r="7" spans="1:11" x14ac:dyDescent="0.2">
      <c r="E7" s="317" t="s">
        <v>38</v>
      </c>
      <c r="F7" s="509"/>
    </row>
    <row r="8" spans="1:11" s="59" customFormat="1" ht="45" x14ac:dyDescent="0.25">
      <c r="A8" s="119" t="s">
        <v>163</v>
      </c>
      <c r="B8" s="119" t="s">
        <v>172</v>
      </c>
      <c r="C8" s="120" t="s">
        <v>201</v>
      </c>
      <c r="D8" s="120" t="s">
        <v>202</v>
      </c>
      <c r="E8" s="225" t="s">
        <v>229</v>
      </c>
    </row>
    <row r="9" spans="1:11" s="59" customFormat="1" ht="14.25" x14ac:dyDescent="0.2">
      <c r="A9" s="147"/>
      <c r="B9" s="147"/>
      <c r="C9" s="341"/>
      <c r="D9" s="341"/>
      <c r="E9" s="405"/>
    </row>
    <row r="10" spans="1:11" ht="15" x14ac:dyDescent="0.2">
      <c r="A10" s="86" t="s">
        <v>131</v>
      </c>
      <c r="B10" s="315" t="s">
        <v>0</v>
      </c>
      <c r="C10" s="216">
        <v>8047</v>
      </c>
      <c r="D10" s="216">
        <v>170</v>
      </c>
      <c r="E10" s="406">
        <v>8217</v>
      </c>
      <c r="F10" s="316"/>
      <c r="G10" s="437"/>
      <c r="H10" s="357"/>
      <c r="I10" s="316"/>
      <c r="K10" s="410"/>
    </row>
    <row r="11" spans="1:11" ht="15" x14ac:dyDescent="0.2">
      <c r="A11" s="86" t="s">
        <v>132</v>
      </c>
      <c r="B11" s="315" t="s">
        <v>1</v>
      </c>
      <c r="C11" s="216">
        <v>4924</v>
      </c>
      <c r="D11" s="216">
        <v>4584</v>
      </c>
      <c r="E11" s="406">
        <v>9508</v>
      </c>
      <c r="F11" s="316"/>
      <c r="G11" s="437"/>
      <c r="H11" s="357"/>
      <c r="I11" s="316"/>
      <c r="K11" s="410"/>
    </row>
    <row r="12" spans="1:11" ht="15" x14ac:dyDescent="0.2">
      <c r="A12" s="86" t="s">
        <v>133</v>
      </c>
      <c r="B12" s="315" t="s">
        <v>2</v>
      </c>
      <c r="C12" s="216">
        <v>3467</v>
      </c>
      <c r="D12" s="216">
        <v>1001</v>
      </c>
      <c r="E12" s="406">
        <v>4468</v>
      </c>
      <c r="F12" s="316"/>
      <c r="G12" s="437"/>
      <c r="H12" s="357"/>
      <c r="I12" s="316"/>
      <c r="K12" s="410"/>
    </row>
    <row r="13" spans="1:11" ht="15" x14ac:dyDescent="0.2">
      <c r="A13" s="86" t="s">
        <v>134</v>
      </c>
      <c r="B13" s="315" t="s">
        <v>3</v>
      </c>
      <c r="C13" s="216">
        <v>1926</v>
      </c>
      <c r="D13" s="216">
        <v>1952</v>
      </c>
      <c r="E13" s="406">
        <v>3878</v>
      </c>
      <c r="F13" s="316"/>
      <c r="G13" s="437"/>
      <c r="H13" s="357"/>
      <c r="I13" s="316"/>
      <c r="K13" s="410"/>
    </row>
    <row r="14" spans="1:11" ht="15" x14ac:dyDescent="0.2">
      <c r="A14" s="86" t="s">
        <v>135</v>
      </c>
      <c r="B14" s="315" t="s">
        <v>79</v>
      </c>
      <c r="C14" s="216">
        <v>21551</v>
      </c>
      <c r="D14" s="216">
        <v>303</v>
      </c>
      <c r="E14" s="406">
        <v>21854</v>
      </c>
      <c r="F14" s="316"/>
      <c r="G14" s="437"/>
      <c r="H14" s="357"/>
      <c r="I14" s="316"/>
      <c r="K14" s="410"/>
    </row>
    <row r="15" spans="1:11" ht="15" x14ac:dyDescent="0.2">
      <c r="A15" s="86" t="s">
        <v>136</v>
      </c>
      <c r="B15" s="315" t="s">
        <v>4</v>
      </c>
      <c r="C15" s="216">
        <v>1557</v>
      </c>
      <c r="D15" s="216">
        <v>272</v>
      </c>
      <c r="E15" s="406">
        <v>1829</v>
      </c>
      <c r="F15" s="316"/>
      <c r="G15" s="437"/>
      <c r="H15" s="357"/>
      <c r="I15" s="316"/>
      <c r="K15" s="410"/>
    </row>
    <row r="16" spans="1:11" ht="15" x14ac:dyDescent="0.2">
      <c r="A16" s="86" t="s">
        <v>137</v>
      </c>
      <c r="B16" s="315" t="s">
        <v>5</v>
      </c>
      <c r="C16" s="216">
        <v>2764</v>
      </c>
      <c r="D16" s="216">
        <v>2366</v>
      </c>
      <c r="E16" s="406">
        <v>5130</v>
      </c>
      <c r="F16" s="316"/>
      <c r="G16" s="437"/>
      <c r="H16" s="357"/>
      <c r="I16" s="316"/>
      <c r="K16" s="410"/>
    </row>
    <row r="17" spans="1:11" ht="15" x14ac:dyDescent="0.2">
      <c r="A17" s="86" t="s">
        <v>138</v>
      </c>
      <c r="B17" s="315" t="s">
        <v>6</v>
      </c>
      <c r="C17" s="216">
        <v>5577</v>
      </c>
      <c r="D17" s="216">
        <v>62</v>
      </c>
      <c r="E17" s="406">
        <v>5639</v>
      </c>
      <c r="F17" s="316"/>
      <c r="G17" s="437"/>
      <c r="H17" s="357"/>
      <c r="I17" s="316"/>
      <c r="K17" s="410"/>
    </row>
    <row r="18" spans="1:11" ht="15" x14ac:dyDescent="0.2">
      <c r="A18" s="86" t="s">
        <v>139</v>
      </c>
      <c r="B18" s="315" t="s">
        <v>7</v>
      </c>
      <c r="C18" s="216">
        <v>3357</v>
      </c>
      <c r="D18" s="216">
        <v>988</v>
      </c>
      <c r="E18" s="406">
        <v>4345</v>
      </c>
      <c r="F18" s="316"/>
      <c r="G18" s="437"/>
      <c r="H18" s="357"/>
      <c r="I18" s="316"/>
      <c r="K18" s="410"/>
    </row>
    <row r="19" spans="1:11" ht="15" x14ac:dyDescent="0.2">
      <c r="A19" s="86" t="s">
        <v>140</v>
      </c>
      <c r="B19" s="315" t="s">
        <v>8</v>
      </c>
      <c r="C19" s="216">
        <v>3318</v>
      </c>
      <c r="D19" s="216">
        <v>250</v>
      </c>
      <c r="E19" s="406">
        <v>3568</v>
      </c>
      <c r="F19" s="316"/>
      <c r="G19" s="437"/>
      <c r="H19" s="357"/>
      <c r="I19" s="316"/>
      <c r="K19" s="410"/>
    </row>
    <row r="20" spans="1:11" ht="15" x14ac:dyDescent="0.2">
      <c r="A20" s="86" t="s">
        <v>141</v>
      </c>
      <c r="B20" s="315" t="s">
        <v>9</v>
      </c>
      <c r="C20" s="216">
        <v>3565</v>
      </c>
      <c r="D20" s="216">
        <v>862</v>
      </c>
      <c r="E20" s="406">
        <v>4427</v>
      </c>
      <c r="F20" s="316"/>
      <c r="G20" s="437"/>
      <c r="H20" s="357"/>
      <c r="I20" s="316"/>
      <c r="K20" s="410"/>
    </row>
    <row r="21" spans="1:11" ht="15" x14ac:dyDescent="0.2">
      <c r="A21" s="86" t="s">
        <v>142</v>
      </c>
      <c r="B21" s="315" t="s">
        <v>10</v>
      </c>
      <c r="C21" s="216">
        <v>3352</v>
      </c>
      <c r="D21" s="216">
        <v>168</v>
      </c>
      <c r="E21" s="406">
        <v>3520</v>
      </c>
      <c r="F21" s="316"/>
      <c r="G21" s="437"/>
      <c r="H21" s="357"/>
      <c r="I21" s="316"/>
      <c r="K21" s="410"/>
    </row>
    <row r="22" spans="1:11" ht="15" x14ac:dyDescent="0.2">
      <c r="A22" s="86" t="s">
        <v>143</v>
      </c>
      <c r="B22" s="315" t="s">
        <v>11</v>
      </c>
      <c r="C22" s="216">
        <v>5224</v>
      </c>
      <c r="D22" s="216">
        <v>399</v>
      </c>
      <c r="E22" s="406">
        <v>5623</v>
      </c>
      <c r="F22" s="316"/>
      <c r="G22" s="437"/>
      <c r="H22" s="357"/>
      <c r="I22" s="316"/>
      <c r="K22" s="410"/>
    </row>
    <row r="23" spans="1:11" ht="15" x14ac:dyDescent="0.2">
      <c r="A23" s="86" t="s">
        <v>144</v>
      </c>
      <c r="B23" s="315" t="s">
        <v>12</v>
      </c>
      <c r="C23" s="216">
        <v>11175</v>
      </c>
      <c r="D23" s="216">
        <v>2454</v>
      </c>
      <c r="E23" s="406">
        <v>13629</v>
      </c>
      <c r="F23" s="316"/>
      <c r="G23" s="437"/>
      <c r="H23" s="357"/>
      <c r="I23" s="316"/>
      <c r="K23" s="410"/>
    </row>
    <row r="24" spans="1:11" ht="15" x14ac:dyDescent="0.2">
      <c r="A24" s="86" t="s">
        <v>145</v>
      </c>
      <c r="B24" s="315" t="s">
        <v>13</v>
      </c>
      <c r="C24" s="216">
        <v>23037</v>
      </c>
      <c r="D24" s="216">
        <v>98</v>
      </c>
      <c r="E24" s="406">
        <v>23135</v>
      </c>
      <c r="F24" s="316"/>
      <c r="G24" s="437"/>
      <c r="H24" s="357"/>
      <c r="I24" s="316"/>
      <c r="K24" s="410"/>
    </row>
    <row r="25" spans="1:11" ht="15" x14ac:dyDescent="0.2">
      <c r="A25" s="86" t="s">
        <v>146</v>
      </c>
      <c r="B25" s="315" t="s">
        <v>14</v>
      </c>
      <c r="C25" s="216">
        <v>4861</v>
      </c>
      <c r="D25" s="216">
        <v>3981</v>
      </c>
      <c r="E25" s="406">
        <v>8842</v>
      </c>
      <c r="F25" s="316"/>
      <c r="G25" s="437"/>
      <c r="H25" s="357"/>
      <c r="I25" s="316"/>
      <c r="K25" s="410"/>
    </row>
    <row r="26" spans="1:11" ht="15" x14ac:dyDescent="0.2">
      <c r="A26" s="86" t="s">
        <v>147</v>
      </c>
      <c r="B26" s="315" t="s">
        <v>15</v>
      </c>
      <c r="C26" s="216">
        <v>2622</v>
      </c>
      <c r="D26" s="216">
        <v>210</v>
      </c>
      <c r="E26" s="406">
        <v>2832</v>
      </c>
      <c r="F26" s="316"/>
      <c r="G26" s="437"/>
      <c r="H26" s="357"/>
      <c r="I26" s="316"/>
      <c r="K26" s="410"/>
    </row>
    <row r="27" spans="1:11" ht="15" x14ac:dyDescent="0.2">
      <c r="A27" s="86" t="s">
        <v>148</v>
      </c>
      <c r="B27" s="315" t="s">
        <v>16</v>
      </c>
      <c r="C27" s="216">
        <v>3186</v>
      </c>
      <c r="D27" s="216">
        <v>639</v>
      </c>
      <c r="E27" s="406">
        <v>3825</v>
      </c>
      <c r="F27" s="316"/>
      <c r="G27" s="437"/>
      <c r="H27" s="357"/>
      <c r="I27" s="316"/>
      <c r="K27" s="410"/>
    </row>
    <row r="28" spans="1:11" ht="15" x14ac:dyDescent="0.2">
      <c r="A28" s="86" t="s">
        <v>149</v>
      </c>
      <c r="B28" s="315" t="s">
        <v>17</v>
      </c>
      <c r="C28" s="216">
        <v>2096</v>
      </c>
      <c r="D28" s="216">
        <v>1354</v>
      </c>
      <c r="E28" s="406">
        <v>3450</v>
      </c>
      <c r="F28" s="316"/>
      <c r="G28" s="437"/>
      <c r="H28" s="357"/>
      <c r="I28" s="316"/>
      <c r="K28" s="410"/>
    </row>
    <row r="29" spans="1:11" ht="15" x14ac:dyDescent="0.2">
      <c r="A29" s="86" t="s">
        <v>150</v>
      </c>
      <c r="B29" s="315" t="s">
        <v>30</v>
      </c>
      <c r="C29" s="216">
        <v>178</v>
      </c>
      <c r="D29" s="216">
        <v>552</v>
      </c>
      <c r="E29" s="406">
        <v>730</v>
      </c>
      <c r="F29" s="316"/>
      <c r="G29" s="437"/>
      <c r="H29" s="357"/>
      <c r="I29" s="316"/>
      <c r="K29" s="410"/>
    </row>
    <row r="30" spans="1:11" ht="15" x14ac:dyDescent="0.2">
      <c r="A30" s="86" t="s">
        <v>151</v>
      </c>
      <c r="B30" s="315" t="s">
        <v>18</v>
      </c>
      <c r="C30" s="216">
        <v>4366</v>
      </c>
      <c r="D30" s="216">
        <v>618</v>
      </c>
      <c r="E30" s="406">
        <v>4984</v>
      </c>
      <c r="F30" s="316"/>
      <c r="G30" s="437"/>
      <c r="H30" s="357"/>
      <c r="I30" s="316"/>
      <c r="K30" s="410"/>
    </row>
    <row r="31" spans="1:11" ht="15" x14ac:dyDescent="0.2">
      <c r="A31" s="86" t="s">
        <v>152</v>
      </c>
      <c r="B31" s="315" t="s">
        <v>19</v>
      </c>
      <c r="C31" s="216">
        <v>10276</v>
      </c>
      <c r="D31" s="216">
        <v>782</v>
      </c>
      <c r="E31" s="406">
        <v>11058</v>
      </c>
      <c r="F31" s="316"/>
      <c r="G31" s="437"/>
      <c r="H31" s="357"/>
      <c r="I31" s="316"/>
      <c r="K31" s="410"/>
    </row>
    <row r="32" spans="1:11" ht="15" x14ac:dyDescent="0.2">
      <c r="A32" s="86" t="s">
        <v>153</v>
      </c>
      <c r="B32" s="315" t="s">
        <v>20</v>
      </c>
      <c r="C32" s="216">
        <v>228</v>
      </c>
      <c r="D32" s="216">
        <v>520</v>
      </c>
      <c r="E32" s="406">
        <v>748</v>
      </c>
      <c r="F32" s="316"/>
      <c r="G32" s="437"/>
      <c r="H32" s="357"/>
      <c r="I32" s="316"/>
      <c r="K32" s="410"/>
    </row>
    <row r="33" spans="1:11" ht="15" x14ac:dyDescent="0.2">
      <c r="A33" s="86" t="s">
        <v>154</v>
      </c>
      <c r="B33" s="315" t="s">
        <v>21</v>
      </c>
      <c r="C33" s="216">
        <v>3833</v>
      </c>
      <c r="D33" s="216">
        <v>2568</v>
      </c>
      <c r="E33" s="406">
        <v>6401</v>
      </c>
      <c r="F33" s="316"/>
      <c r="G33" s="437"/>
      <c r="H33" s="357"/>
      <c r="I33" s="316"/>
      <c r="K33" s="410"/>
    </row>
    <row r="34" spans="1:11" ht="15" x14ac:dyDescent="0.2">
      <c r="A34" s="86" t="s">
        <v>155</v>
      </c>
      <c r="B34" s="315" t="s">
        <v>22</v>
      </c>
      <c r="C34" s="216">
        <v>7634</v>
      </c>
      <c r="D34" s="216">
        <v>263</v>
      </c>
      <c r="E34" s="406">
        <v>7897</v>
      </c>
      <c r="F34" s="316"/>
      <c r="G34" s="437"/>
      <c r="H34" s="357"/>
      <c r="I34" s="316"/>
      <c r="K34" s="410"/>
    </row>
    <row r="35" spans="1:11" ht="15" x14ac:dyDescent="0.2">
      <c r="A35" s="86" t="s">
        <v>156</v>
      </c>
      <c r="B35" s="315" t="s">
        <v>23</v>
      </c>
      <c r="C35" s="216">
        <v>2599</v>
      </c>
      <c r="D35" s="216">
        <v>1904</v>
      </c>
      <c r="E35" s="406">
        <v>4503</v>
      </c>
      <c r="F35" s="316"/>
      <c r="G35" s="437"/>
      <c r="H35" s="357"/>
      <c r="I35" s="316"/>
      <c r="K35" s="410"/>
    </row>
    <row r="36" spans="1:11" ht="15" x14ac:dyDescent="0.2">
      <c r="A36" s="86" t="s">
        <v>157</v>
      </c>
      <c r="B36" s="315" t="s">
        <v>24</v>
      </c>
      <c r="C36" s="216">
        <v>188</v>
      </c>
      <c r="D36" s="216">
        <v>372</v>
      </c>
      <c r="E36" s="406">
        <v>560</v>
      </c>
      <c r="F36" s="316"/>
      <c r="G36" s="437"/>
      <c r="H36" s="357"/>
      <c r="I36" s="316"/>
      <c r="K36" s="410"/>
    </row>
    <row r="37" spans="1:11" ht="15" x14ac:dyDescent="0.2">
      <c r="A37" s="86" t="s">
        <v>158</v>
      </c>
      <c r="B37" s="315" t="s">
        <v>25</v>
      </c>
      <c r="C37" s="216">
        <v>3731</v>
      </c>
      <c r="D37" s="216">
        <v>781</v>
      </c>
      <c r="E37" s="406">
        <v>4512</v>
      </c>
      <c r="F37" s="316"/>
      <c r="G37" s="437"/>
      <c r="H37" s="357"/>
      <c r="I37" s="316"/>
      <c r="K37" s="410"/>
    </row>
    <row r="38" spans="1:11" ht="15" x14ac:dyDescent="0.2">
      <c r="A38" s="86" t="s">
        <v>159</v>
      </c>
      <c r="B38" s="315" t="s">
        <v>26</v>
      </c>
      <c r="C38" s="216">
        <v>12224</v>
      </c>
      <c r="D38" s="216">
        <v>1384</v>
      </c>
      <c r="E38" s="406">
        <v>13608</v>
      </c>
      <c r="F38" s="316"/>
      <c r="G38" s="437"/>
      <c r="H38" s="357"/>
      <c r="I38" s="316"/>
      <c r="K38" s="410"/>
    </row>
    <row r="39" spans="1:11" ht="15" x14ac:dyDescent="0.2">
      <c r="A39" s="86" t="s">
        <v>160</v>
      </c>
      <c r="B39" s="315" t="s">
        <v>27</v>
      </c>
      <c r="C39" s="216">
        <v>2373</v>
      </c>
      <c r="D39" s="216">
        <v>948</v>
      </c>
      <c r="E39" s="406">
        <v>3321</v>
      </c>
      <c r="F39" s="316"/>
      <c r="G39" s="437"/>
      <c r="H39" s="357"/>
      <c r="I39" s="316"/>
      <c r="K39" s="410"/>
    </row>
    <row r="40" spans="1:11" ht="15" x14ac:dyDescent="0.2">
      <c r="A40" s="86" t="s">
        <v>161</v>
      </c>
      <c r="B40" s="315" t="s">
        <v>28</v>
      </c>
      <c r="C40" s="216">
        <v>2792</v>
      </c>
      <c r="D40" s="216">
        <v>36</v>
      </c>
      <c r="E40" s="406">
        <v>2828</v>
      </c>
      <c r="F40" s="316"/>
      <c r="G40" s="437"/>
      <c r="H40" s="357"/>
      <c r="I40" s="316"/>
      <c r="K40" s="410"/>
    </row>
    <row r="41" spans="1:11" ht="15" x14ac:dyDescent="0.2">
      <c r="A41" s="86" t="s">
        <v>162</v>
      </c>
      <c r="B41" s="315" t="s">
        <v>29</v>
      </c>
      <c r="C41" s="216">
        <v>5889</v>
      </c>
      <c r="D41" s="216">
        <v>649</v>
      </c>
      <c r="E41" s="406">
        <v>6538</v>
      </c>
      <c r="F41" s="316"/>
      <c r="G41" s="437"/>
      <c r="H41" s="357"/>
      <c r="I41" s="316"/>
      <c r="K41" s="410"/>
    </row>
    <row r="42" spans="1:11" ht="15" x14ac:dyDescent="0.2">
      <c r="A42" s="123"/>
      <c r="B42" s="315"/>
      <c r="C42" s="216"/>
      <c r="D42" s="216"/>
      <c r="E42" s="406"/>
      <c r="F42" s="316"/>
      <c r="G42" s="357"/>
      <c r="H42" s="357"/>
    </row>
    <row r="43" spans="1:11" ht="15" x14ac:dyDescent="0.25">
      <c r="A43" s="125" t="s">
        <v>164</v>
      </c>
      <c r="B43" s="143" t="s">
        <v>36</v>
      </c>
      <c r="C43" s="407">
        <v>171917</v>
      </c>
      <c r="D43" s="407">
        <v>33490</v>
      </c>
      <c r="E43" s="407">
        <v>205407</v>
      </c>
      <c r="F43" s="316"/>
    </row>
    <row r="44" spans="1:11" x14ac:dyDescent="0.2">
      <c r="C44" s="316"/>
      <c r="D44" s="316"/>
      <c r="E44" s="316"/>
      <c r="F44" s="316"/>
    </row>
    <row r="45" spans="1:11" ht="14.25" x14ac:dyDescent="0.2">
      <c r="A45" s="318" t="s">
        <v>340</v>
      </c>
      <c r="F45" s="3"/>
      <c r="G45" s="3"/>
      <c r="H45" s="66"/>
      <c r="I45" s="3"/>
    </row>
    <row r="46" spans="1:11" ht="14.25" x14ac:dyDescent="0.2">
      <c r="A46" s="318" t="s">
        <v>205</v>
      </c>
      <c r="E46" s="66" t="s">
        <v>88</v>
      </c>
      <c r="F46" s="3"/>
      <c r="G46" s="3"/>
      <c r="H46" s="67"/>
      <c r="I46" s="3"/>
    </row>
    <row r="47" spans="1:11" x14ac:dyDescent="0.2">
      <c r="A47" s="319" t="s">
        <v>199</v>
      </c>
      <c r="E47" s="67" t="s">
        <v>341</v>
      </c>
      <c r="F47" s="3"/>
      <c r="G47" s="3"/>
      <c r="H47" s="68"/>
      <c r="I47" s="3"/>
    </row>
    <row r="48" spans="1:11" x14ac:dyDescent="0.2">
      <c r="E48" s="68" t="s">
        <v>272</v>
      </c>
      <c r="F48" s="3"/>
      <c r="G48" s="3"/>
      <c r="H48" s="3"/>
      <c r="I48" s="3"/>
    </row>
    <row r="49" spans="1:5" x14ac:dyDescent="0.2">
      <c r="A49" s="3"/>
      <c r="B49" s="3"/>
      <c r="C49" s="3"/>
      <c r="D49" s="3"/>
      <c r="E49" s="3"/>
    </row>
    <row r="50" spans="1:5" x14ac:dyDescent="0.2">
      <c r="A50" s="114" t="s">
        <v>174</v>
      </c>
      <c r="B50" s="8"/>
      <c r="C50" s="3"/>
      <c r="D50" s="3"/>
      <c r="E50" s="3"/>
    </row>
    <row r="51" spans="1:5" x14ac:dyDescent="0.2">
      <c r="A51" s="114" t="s">
        <v>175</v>
      </c>
      <c r="B51" s="3"/>
      <c r="C51" s="3"/>
      <c r="D51" s="3"/>
      <c r="E51" s="3"/>
    </row>
    <row r="52" spans="1:5" x14ac:dyDescent="0.2">
      <c r="A52" s="3"/>
      <c r="B52" s="3"/>
      <c r="C52" s="3"/>
      <c r="D52" s="3"/>
      <c r="E52" s="3"/>
    </row>
    <row r="53" spans="1:5" x14ac:dyDescent="0.2">
      <c r="A53" s="3"/>
      <c r="B53" s="3"/>
      <c r="C53" s="3"/>
      <c r="D53" s="3"/>
      <c r="E53" s="3"/>
    </row>
    <row r="54" spans="1:5" x14ac:dyDescent="0.2">
      <c r="A54" s="3"/>
      <c r="C54" s="316"/>
      <c r="D54" s="316"/>
      <c r="E54" s="316"/>
    </row>
    <row r="55" spans="1:5" x14ac:dyDescent="0.2">
      <c r="A55" s="8" t="s">
        <v>40</v>
      </c>
    </row>
  </sheetData>
  <hyperlinks>
    <hyperlink ref="A3" r:id="rId1" xr:uid="{00000000-0004-0000-3000-000000000000}"/>
    <hyperlink ref="A47" r:id="rId2" xr:uid="{00000000-0004-0000-3000-000001000000}"/>
    <hyperlink ref="A55" location="Index!A1" display="Back to index" xr:uid="{00000000-0004-0000-3000-000002000000}"/>
    <hyperlink ref="F1" location="Index!A1" display="Return to contents" xr:uid="{00000000-0004-0000-3000-000003000000}"/>
  </hyperlinks>
  <pageMargins left="0.7" right="0.7" top="0.75" bottom="0.75" header="0.3" footer="0.3"/>
  <pageSetup paperSize="9" orientation="portrait"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7"/>
  <dimension ref="A1:P60"/>
  <sheetViews>
    <sheetView showGridLines="0" zoomScale="82" zoomScaleNormal="82" workbookViewId="0"/>
  </sheetViews>
  <sheetFormatPr defaultRowHeight="12.75" x14ac:dyDescent="0.2"/>
  <cols>
    <col min="1" max="1" width="23" customWidth="1"/>
    <col min="2" max="2" width="21.85546875" bestFit="1" customWidth="1"/>
    <col min="3" max="5" width="17.7109375" customWidth="1"/>
    <col min="6" max="6" width="12.85546875" customWidth="1"/>
    <col min="7" max="7" width="13.7109375" customWidth="1"/>
    <col min="8" max="8" width="11.140625" customWidth="1"/>
    <col min="10" max="10" width="14.5703125" customWidth="1"/>
    <col min="11" max="11" width="12.140625" customWidth="1"/>
  </cols>
  <sheetData>
    <row r="1" spans="1:13" s="50" customFormat="1" ht="12.75" customHeight="1" x14ac:dyDescent="0.2">
      <c r="A1" s="86"/>
      <c r="B1" s="86"/>
      <c r="C1" s="86"/>
      <c r="E1" s="89" t="s">
        <v>130</v>
      </c>
    </row>
    <row r="2" spans="1:13" s="50" customFormat="1" ht="15.75" x14ac:dyDescent="0.25">
      <c r="A2" s="88" t="s">
        <v>101</v>
      </c>
      <c r="B2" s="86"/>
      <c r="C2" s="86"/>
      <c r="D2" s="86"/>
      <c r="E2" s="87"/>
    </row>
    <row r="3" spans="1:13" s="50" customFormat="1" ht="15" x14ac:dyDescent="0.2">
      <c r="A3" s="81" t="s">
        <v>102</v>
      </c>
      <c r="B3" s="86"/>
      <c r="C3" s="86"/>
      <c r="D3" s="86"/>
      <c r="E3" s="87"/>
    </row>
    <row r="4" spans="1:13" s="50" customFormat="1" ht="15" x14ac:dyDescent="0.2">
      <c r="A4" s="79"/>
      <c r="B4" s="86"/>
      <c r="C4" s="86"/>
      <c r="D4" s="86"/>
      <c r="E4" s="87"/>
    </row>
    <row r="5" spans="1:13" s="3" customFormat="1" ht="18.75" x14ac:dyDescent="0.25">
      <c r="A5" s="168" t="s">
        <v>337</v>
      </c>
      <c r="B5" s="6"/>
    </row>
    <row r="7" spans="1:13" x14ac:dyDescent="0.2">
      <c r="A7" s="176"/>
      <c r="B7" s="176"/>
      <c r="C7" s="176"/>
      <c r="D7" s="176"/>
      <c r="E7" s="326" t="s">
        <v>204</v>
      </c>
    </row>
    <row r="8" spans="1:13" s="59" customFormat="1" ht="15" x14ac:dyDescent="0.25">
      <c r="A8" s="299" t="s">
        <v>163</v>
      </c>
      <c r="B8" s="299" t="s">
        <v>200</v>
      </c>
      <c r="C8" s="321" t="s">
        <v>201</v>
      </c>
      <c r="D8" s="321" t="s">
        <v>202</v>
      </c>
      <c r="E8" s="322" t="s">
        <v>203</v>
      </c>
      <c r="F8" s="95"/>
      <c r="G8" s="95"/>
      <c r="H8" s="95"/>
      <c r="I8" s="95"/>
      <c r="J8" s="95"/>
      <c r="K8" s="95"/>
      <c r="L8" s="95"/>
      <c r="M8" s="95"/>
    </row>
    <row r="9" spans="1:13" s="59" customFormat="1" ht="15" x14ac:dyDescent="0.25">
      <c r="A9" s="297"/>
      <c r="B9" s="297"/>
      <c r="C9" s="323"/>
      <c r="D9" s="323"/>
      <c r="E9" s="324"/>
      <c r="F9" s="95"/>
      <c r="G9" s="95"/>
      <c r="H9" s="95"/>
      <c r="I9" s="95"/>
      <c r="J9" s="95"/>
      <c r="K9" s="95"/>
      <c r="L9" s="95"/>
      <c r="M9" s="95"/>
    </row>
    <row r="10" spans="1:13" ht="15" x14ac:dyDescent="0.25">
      <c r="A10" s="86" t="s">
        <v>131</v>
      </c>
      <c r="B10" s="86" t="s">
        <v>0</v>
      </c>
      <c r="C10" s="142">
        <v>8478.177585999978</v>
      </c>
      <c r="D10" s="142">
        <v>10092.451053999997</v>
      </c>
      <c r="E10" s="325">
        <v>18570.628639999974</v>
      </c>
      <c r="F10" s="96"/>
      <c r="G10" s="96"/>
      <c r="H10" s="96"/>
      <c r="I10" s="96"/>
      <c r="J10" s="96"/>
      <c r="K10" s="96"/>
      <c r="L10" s="96"/>
      <c r="M10" s="96"/>
    </row>
    <row r="11" spans="1:13" ht="15" x14ac:dyDescent="0.25">
      <c r="A11" s="86" t="s">
        <v>132</v>
      </c>
      <c r="B11" s="86" t="s">
        <v>1</v>
      </c>
      <c r="C11" s="142">
        <v>5770.8336789999958</v>
      </c>
      <c r="D11" s="142">
        <v>625490.0508890003</v>
      </c>
      <c r="E11" s="325">
        <v>631260.88456800033</v>
      </c>
      <c r="F11" s="96"/>
      <c r="G11" s="96"/>
      <c r="H11" s="96"/>
      <c r="I11" s="96"/>
      <c r="J11" s="96"/>
      <c r="K11" s="96"/>
      <c r="L11" s="96"/>
      <c r="M11" s="96"/>
    </row>
    <row r="12" spans="1:13" ht="15" x14ac:dyDescent="0.25">
      <c r="A12" s="86" t="s">
        <v>133</v>
      </c>
      <c r="B12" s="86" t="s">
        <v>2</v>
      </c>
      <c r="C12" s="142">
        <v>3000.7616520000006</v>
      </c>
      <c r="D12" s="142">
        <v>215177.78556399996</v>
      </c>
      <c r="E12" s="325">
        <v>218178.54721599995</v>
      </c>
      <c r="F12" s="96"/>
      <c r="G12" s="96"/>
      <c r="H12" s="96"/>
      <c r="I12" s="96"/>
      <c r="J12" s="96"/>
      <c r="K12" s="96"/>
      <c r="L12" s="96"/>
      <c r="M12" s="96"/>
    </row>
    <row r="13" spans="1:13" ht="15" x14ac:dyDescent="0.25">
      <c r="A13" s="86" t="s">
        <v>134</v>
      </c>
      <c r="B13" s="86" t="s">
        <v>3</v>
      </c>
      <c r="C13" s="142">
        <v>2312.0395400000002</v>
      </c>
      <c r="D13" s="142">
        <v>688634.58113800047</v>
      </c>
      <c r="E13" s="325">
        <v>690946.6206780005</v>
      </c>
      <c r="F13" s="96"/>
      <c r="G13" s="96"/>
      <c r="H13" s="96"/>
      <c r="I13" s="96"/>
      <c r="J13" s="96"/>
      <c r="K13" s="96"/>
      <c r="L13" s="96"/>
      <c r="M13" s="96"/>
    </row>
    <row r="14" spans="1:13" ht="15" x14ac:dyDescent="0.25">
      <c r="A14" s="86" t="s">
        <v>135</v>
      </c>
      <c r="B14" s="86" t="s">
        <v>79</v>
      </c>
      <c r="C14" s="142">
        <v>13343.762442999947</v>
      </c>
      <c r="D14" s="142">
        <v>12989.628748000001</v>
      </c>
      <c r="E14" s="325">
        <v>26333.391190999948</v>
      </c>
      <c r="F14" s="96"/>
      <c r="G14" s="96"/>
      <c r="H14" s="96"/>
      <c r="I14" s="96"/>
      <c r="J14" s="96"/>
      <c r="K14" s="96"/>
      <c r="L14" s="96"/>
      <c r="M14" s="96"/>
    </row>
    <row r="15" spans="1:13" ht="15" x14ac:dyDescent="0.25">
      <c r="A15" s="86" t="s">
        <v>136</v>
      </c>
      <c r="B15" s="86" t="s">
        <v>4</v>
      </c>
      <c r="C15" s="142">
        <v>5475.4917210000021</v>
      </c>
      <c r="D15" s="142">
        <v>10388.268386</v>
      </c>
      <c r="E15" s="325">
        <v>15863.760107000002</v>
      </c>
      <c r="F15" s="96"/>
      <c r="G15" s="96"/>
      <c r="H15" s="96"/>
      <c r="I15" s="96"/>
      <c r="J15" s="96"/>
      <c r="K15" s="96"/>
      <c r="L15" s="96"/>
      <c r="M15" s="96"/>
    </row>
    <row r="16" spans="1:13" ht="15" x14ac:dyDescent="0.25">
      <c r="A16" s="86" t="s">
        <v>137</v>
      </c>
      <c r="B16" s="86" t="s">
        <v>5</v>
      </c>
      <c r="C16" s="142">
        <v>3766.4242799999988</v>
      </c>
      <c r="D16" s="142">
        <v>638853.1098770001</v>
      </c>
      <c r="E16" s="325">
        <v>642619.53415700013</v>
      </c>
      <c r="F16" s="96"/>
      <c r="G16" s="96"/>
      <c r="H16" s="96"/>
      <c r="I16" s="96"/>
      <c r="J16" s="96"/>
      <c r="K16" s="96"/>
      <c r="L16" s="96"/>
      <c r="M16" s="96"/>
    </row>
    <row r="17" spans="1:13" ht="15" x14ac:dyDescent="0.25">
      <c r="A17" s="86" t="s">
        <v>138</v>
      </c>
      <c r="B17" s="86" t="s">
        <v>6</v>
      </c>
      <c r="C17" s="142">
        <v>4940.1655309999996</v>
      </c>
      <c r="D17" s="142">
        <v>1037.5175709999999</v>
      </c>
      <c r="E17" s="325">
        <v>5977.6831019999991</v>
      </c>
      <c r="F17" s="96"/>
      <c r="G17" s="96"/>
      <c r="H17" s="96"/>
      <c r="I17" s="96"/>
      <c r="J17" s="96"/>
      <c r="K17" s="96"/>
      <c r="L17" s="96"/>
      <c r="M17" s="96"/>
    </row>
    <row r="18" spans="1:13" ht="15" x14ac:dyDescent="0.25">
      <c r="A18" s="86" t="s">
        <v>139</v>
      </c>
      <c r="B18" s="86" t="s">
        <v>7</v>
      </c>
      <c r="C18" s="142">
        <v>3646.1249290000023</v>
      </c>
      <c r="D18" s="142">
        <v>122566.12099200001</v>
      </c>
      <c r="E18" s="325">
        <v>126212.24592100001</v>
      </c>
      <c r="F18" s="96"/>
      <c r="G18" s="96"/>
      <c r="H18" s="96"/>
      <c r="I18" s="96"/>
      <c r="J18" s="96"/>
      <c r="K18" s="96"/>
      <c r="L18" s="96"/>
      <c r="M18" s="96"/>
    </row>
    <row r="19" spans="1:13" ht="15" x14ac:dyDescent="0.25">
      <c r="A19" s="86" t="s">
        <v>140</v>
      </c>
      <c r="B19" s="86" t="s">
        <v>8</v>
      </c>
      <c r="C19" s="142">
        <v>3194.0056019999975</v>
      </c>
      <c r="D19" s="142">
        <v>14254.879344999998</v>
      </c>
      <c r="E19" s="325">
        <v>17448.884946999995</v>
      </c>
      <c r="F19" s="96"/>
      <c r="G19" s="96"/>
      <c r="H19" s="96"/>
      <c r="I19" s="96"/>
      <c r="J19" s="96"/>
      <c r="K19" s="96"/>
      <c r="L19" s="96"/>
      <c r="M19" s="96"/>
    </row>
    <row r="20" spans="1:13" ht="15" x14ac:dyDescent="0.25">
      <c r="A20" s="86" t="s">
        <v>141</v>
      </c>
      <c r="B20" s="86" t="s">
        <v>9</v>
      </c>
      <c r="C20" s="142">
        <v>2122.7792169999993</v>
      </c>
      <c r="D20" s="142">
        <v>65795.243688999995</v>
      </c>
      <c r="E20" s="325">
        <v>67918.022905999998</v>
      </c>
      <c r="F20" s="96"/>
      <c r="G20" s="96"/>
      <c r="H20" s="96"/>
      <c r="I20" s="96"/>
      <c r="J20" s="96"/>
      <c r="K20" s="96"/>
      <c r="L20" s="96"/>
      <c r="M20" s="96"/>
    </row>
    <row r="21" spans="1:13" ht="15" x14ac:dyDescent="0.25">
      <c r="A21" s="86" t="s">
        <v>142</v>
      </c>
      <c r="B21" s="86" t="s">
        <v>10</v>
      </c>
      <c r="C21" s="142">
        <v>3129.5523860000017</v>
      </c>
      <c r="D21" s="142">
        <v>14249.633733000001</v>
      </c>
      <c r="E21" s="325">
        <v>17379.186119000002</v>
      </c>
      <c r="F21" s="96"/>
      <c r="G21" s="96"/>
      <c r="H21" s="96"/>
      <c r="I21" s="96"/>
      <c r="J21" s="96"/>
      <c r="K21" s="96"/>
      <c r="L21" s="96"/>
      <c r="M21" s="96"/>
    </row>
    <row r="22" spans="1:13" ht="15" x14ac:dyDescent="0.25">
      <c r="A22" s="86" t="s">
        <v>143</v>
      </c>
      <c r="B22" s="86" t="s">
        <v>11</v>
      </c>
      <c r="C22" s="142">
        <v>5757.2614930000072</v>
      </c>
      <c r="D22" s="142">
        <v>23979.087556000002</v>
      </c>
      <c r="E22" s="325">
        <v>29736.349049000011</v>
      </c>
      <c r="F22" s="96"/>
      <c r="G22" s="96"/>
      <c r="H22" s="96"/>
      <c r="I22" s="96"/>
      <c r="J22" s="96"/>
      <c r="K22" s="96"/>
      <c r="L22" s="96"/>
      <c r="M22" s="96"/>
    </row>
    <row r="23" spans="1:13" ht="15" x14ac:dyDescent="0.25">
      <c r="A23" s="86" t="s">
        <v>144</v>
      </c>
      <c r="B23" s="86" t="s">
        <v>12</v>
      </c>
      <c r="C23" s="142">
        <v>11681.391411000015</v>
      </c>
      <c r="D23" s="142">
        <v>120804.57667800004</v>
      </c>
      <c r="E23" s="325">
        <v>132485.96808900006</v>
      </c>
      <c r="F23" s="96"/>
      <c r="G23" s="96"/>
      <c r="H23" s="96"/>
      <c r="I23" s="96"/>
      <c r="J23" s="96"/>
      <c r="K23" s="96"/>
      <c r="L23" s="96"/>
      <c r="M23" s="96"/>
    </row>
    <row r="24" spans="1:13" ht="15" x14ac:dyDescent="0.25">
      <c r="A24" s="86" t="s">
        <v>145</v>
      </c>
      <c r="B24" s="86" t="s">
        <v>13</v>
      </c>
      <c r="C24" s="142">
        <v>15222.291882000005</v>
      </c>
      <c r="D24" s="142">
        <v>2245.2653250000003</v>
      </c>
      <c r="E24" s="325">
        <v>17467.557207000005</v>
      </c>
      <c r="F24" s="96"/>
      <c r="G24" s="416"/>
      <c r="H24" s="96"/>
      <c r="I24" s="96"/>
      <c r="J24" s="96"/>
      <c r="K24" s="96"/>
      <c r="L24" s="96"/>
      <c r="M24" s="96"/>
    </row>
    <row r="25" spans="1:13" ht="15" x14ac:dyDescent="0.25">
      <c r="A25" s="86" t="s">
        <v>146</v>
      </c>
      <c r="B25" s="86" t="s">
        <v>14</v>
      </c>
      <c r="C25" s="142">
        <v>7309.5648189999965</v>
      </c>
      <c r="D25" s="142">
        <v>2561079.0419389983</v>
      </c>
      <c r="E25" s="325">
        <v>2568388.6067579985</v>
      </c>
      <c r="F25" s="96"/>
      <c r="G25" s="96"/>
      <c r="H25" s="96"/>
      <c r="I25" s="96"/>
      <c r="J25" s="96"/>
      <c r="K25" s="96"/>
      <c r="L25" s="96"/>
      <c r="M25" s="96"/>
    </row>
    <row r="26" spans="1:13" ht="15" x14ac:dyDescent="0.25">
      <c r="A26" s="86" t="s">
        <v>147</v>
      </c>
      <c r="B26" s="86" t="s">
        <v>15</v>
      </c>
      <c r="C26" s="142">
        <v>2396.7526120000007</v>
      </c>
      <c r="D26" s="142">
        <v>13646.769026</v>
      </c>
      <c r="E26" s="325">
        <v>16043.521638</v>
      </c>
      <c r="F26" s="96"/>
      <c r="G26" s="96"/>
      <c r="H26" s="96"/>
      <c r="I26" s="96"/>
      <c r="J26" s="96"/>
      <c r="K26" s="96"/>
      <c r="L26" s="96"/>
      <c r="M26" s="96"/>
    </row>
    <row r="27" spans="1:13" ht="15" x14ac:dyDescent="0.25">
      <c r="A27" s="86" t="s">
        <v>148</v>
      </c>
      <c r="B27" s="86" t="s">
        <v>16</v>
      </c>
      <c r="C27" s="142">
        <v>3075.2888270000026</v>
      </c>
      <c r="D27" s="142">
        <v>32293.265777000001</v>
      </c>
      <c r="E27" s="325">
        <v>35368.554604000004</v>
      </c>
      <c r="F27" s="96"/>
      <c r="G27" s="96"/>
      <c r="H27" s="96"/>
      <c r="I27" s="96"/>
      <c r="J27" s="96"/>
      <c r="K27" s="96"/>
      <c r="L27" s="96"/>
      <c r="M27" s="96"/>
    </row>
    <row r="28" spans="1:13" ht="15" x14ac:dyDescent="0.25">
      <c r="A28" s="86" t="s">
        <v>149</v>
      </c>
      <c r="B28" s="86" t="s">
        <v>17</v>
      </c>
      <c r="C28" s="142">
        <v>2288.7351200000021</v>
      </c>
      <c r="D28" s="142">
        <v>221467.70835199993</v>
      </c>
      <c r="E28" s="325">
        <v>223756.44347199993</v>
      </c>
      <c r="F28" s="96"/>
      <c r="G28" s="96"/>
      <c r="H28" s="96"/>
      <c r="I28" s="96"/>
      <c r="J28" s="96"/>
      <c r="K28" s="96"/>
      <c r="L28" s="96"/>
      <c r="M28" s="96"/>
    </row>
    <row r="29" spans="1:13" ht="15" x14ac:dyDescent="0.25">
      <c r="A29" s="86" t="s">
        <v>150</v>
      </c>
      <c r="B29" s="86" t="s">
        <v>30</v>
      </c>
      <c r="C29" s="142">
        <v>1673.0161860000001</v>
      </c>
      <c r="D29" s="142">
        <v>304277.01056100009</v>
      </c>
      <c r="E29" s="325">
        <v>305950.02674700011</v>
      </c>
      <c r="F29" s="96"/>
      <c r="G29" s="96"/>
      <c r="H29" s="96"/>
      <c r="I29" s="96"/>
      <c r="J29" s="96"/>
      <c r="K29" s="96"/>
      <c r="L29" s="96"/>
      <c r="M29" s="96"/>
    </row>
    <row r="30" spans="1:13" ht="15" x14ac:dyDescent="0.25">
      <c r="A30" s="86" t="s">
        <v>151</v>
      </c>
      <c r="B30" s="86" t="s">
        <v>18</v>
      </c>
      <c r="C30" s="142">
        <v>4724.6690949999957</v>
      </c>
      <c r="D30" s="142">
        <v>83809.294257999951</v>
      </c>
      <c r="E30" s="325">
        <v>88533.963352999941</v>
      </c>
      <c r="F30" s="96"/>
      <c r="G30" s="96"/>
      <c r="H30" s="96"/>
      <c r="I30" s="96"/>
      <c r="J30" s="96"/>
      <c r="K30" s="96"/>
      <c r="L30" s="96"/>
      <c r="M30" s="96"/>
    </row>
    <row r="31" spans="1:13" ht="15" x14ac:dyDescent="0.25">
      <c r="A31" s="86" t="s">
        <v>152</v>
      </c>
      <c r="B31" s="86" t="s">
        <v>19</v>
      </c>
      <c r="C31" s="142">
        <v>12839.303890999998</v>
      </c>
      <c r="D31" s="142">
        <v>34151.955965999965</v>
      </c>
      <c r="E31" s="325">
        <v>46991.259856999961</v>
      </c>
      <c r="F31" s="96"/>
      <c r="G31" s="96"/>
      <c r="H31" s="96"/>
      <c r="I31" s="96"/>
      <c r="J31" s="96"/>
      <c r="K31" s="96"/>
      <c r="L31" s="96"/>
      <c r="M31" s="96"/>
    </row>
    <row r="32" spans="1:13" ht="15" x14ac:dyDescent="0.25">
      <c r="A32" s="86" t="s">
        <v>153</v>
      </c>
      <c r="B32" s="86" t="s">
        <v>20</v>
      </c>
      <c r="C32" s="142">
        <v>418.64620900000006</v>
      </c>
      <c r="D32" s="142">
        <v>98561.769305999987</v>
      </c>
      <c r="E32" s="325">
        <v>98980.415514999986</v>
      </c>
      <c r="F32" s="96"/>
      <c r="G32" s="96"/>
      <c r="H32" s="96"/>
      <c r="I32" s="96"/>
      <c r="J32" s="96"/>
      <c r="K32" s="96"/>
      <c r="L32" s="96"/>
      <c r="M32" s="96"/>
    </row>
    <row r="33" spans="1:13" ht="15" x14ac:dyDescent="0.25">
      <c r="A33" s="86" t="s">
        <v>154</v>
      </c>
      <c r="B33" s="86" t="s">
        <v>21</v>
      </c>
      <c r="C33" s="142">
        <v>3792.9245669999973</v>
      </c>
      <c r="D33" s="142">
        <v>524764.58011999994</v>
      </c>
      <c r="E33" s="325">
        <v>528557.50468699995</v>
      </c>
      <c r="F33" s="96"/>
      <c r="G33" s="96"/>
      <c r="H33" s="96"/>
      <c r="I33" s="96"/>
      <c r="J33" s="96"/>
      <c r="K33" s="96"/>
      <c r="L33" s="96"/>
      <c r="M33" s="96"/>
    </row>
    <row r="34" spans="1:13" ht="15" x14ac:dyDescent="0.25">
      <c r="A34" s="86" t="s">
        <v>155</v>
      </c>
      <c r="B34" s="86" t="s">
        <v>22</v>
      </c>
      <c r="C34" s="142">
        <v>6547.7382510000007</v>
      </c>
      <c r="D34" s="142">
        <v>19645.967685999996</v>
      </c>
      <c r="E34" s="325">
        <v>26193.705936999999</v>
      </c>
      <c r="F34" s="96"/>
      <c r="G34" s="96"/>
      <c r="H34" s="96"/>
      <c r="I34" s="96"/>
      <c r="J34" s="96"/>
      <c r="K34" s="96"/>
      <c r="L34" s="96"/>
      <c r="M34" s="96"/>
    </row>
    <row r="35" spans="1:13" ht="15" x14ac:dyDescent="0.25">
      <c r="A35" s="86" t="s">
        <v>156</v>
      </c>
      <c r="B35" s="86" t="s">
        <v>23</v>
      </c>
      <c r="C35" s="142">
        <v>2388.2553879999969</v>
      </c>
      <c r="D35" s="142">
        <v>470785.78599400003</v>
      </c>
      <c r="E35" s="325">
        <v>473174.04138200002</v>
      </c>
      <c r="F35" s="96"/>
      <c r="G35" s="96"/>
      <c r="H35" s="96"/>
      <c r="I35" s="96"/>
      <c r="J35" s="96"/>
      <c r="K35" s="96"/>
      <c r="L35" s="96"/>
      <c r="M35" s="96"/>
    </row>
    <row r="36" spans="1:13" ht="15" x14ac:dyDescent="0.25">
      <c r="A36" s="86" t="s">
        <v>157</v>
      </c>
      <c r="B36" s="86" t="s">
        <v>24</v>
      </c>
      <c r="C36" s="142">
        <v>497.43298199999992</v>
      </c>
      <c r="D36" s="142">
        <v>146167.79590299993</v>
      </c>
      <c r="E36" s="325">
        <v>146665.22888499993</v>
      </c>
      <c r="F36" s="96"/>
      <c r="G36" s="96"/>
      <c r="H36" s="96"/>
      <c r="I36" s="96"/>
      <c r="J36" s="96"/>
      <c r="K36" s="96"/>
      <c r="L36" s="96"/>
      <c r="M36" s="96"/>
    </row>
    <row r="37" spans="1:13" ht="15" x14ac:dyDescent="0.25">
      <c r="A37" s="86" t="s">
        <v>158</v>
      </c>
      <c r="B37" s="86" t="s">
        <v>25</v>
      </c>
      <c r="C37" s="142">
        <v>3429.0208570000036</v>
      </c>
      <c r="D37" s="142">
        <v>118769.13721799999</v>
      </c>
      <c r="E37" s="325">
        <v>122198.158075</v>
      </c>
      <c r="F37" s="96"/>
      <c r="G37" s="96"/>
      <c r="H37" s="96"/>
      <c r="I37" s="96"/>
      <c r="J37" s="96"/>
      <c r="K37" s="96"/>
      <c r="L37" s="96"/>
      <c r="M37" s="96"/>
    </row>
    <row r="38" spans="1:13" ht="15" x14ac:dyDescent="0.25">
      <c r="A38" s="86" t="s">
        <v>159</v>
      </c>
      <c r="B38" s="86" t="s">
        <v>26</v>
      </c>
      <c r="C38" s="142">
        <v>10872.855624999986</v>
      </c>
      <c r="D38" s="142">
        <v>166316.2120940001</v>
      </c>
      <c r="E38" s="325">
        <v>177189.0677190001</v>
      </c>
      <c r="F38" s="96"/>
      <c r="G38" s="96"/>
      <c r="H38" s="96"/>
      <c r="I38" s="96"/>
      <c r="J38" s="96"/>
      <c r="K38" s="96"/>
      <c r="L38" s="96"/>
      <c r="M38" s="96"/>
    </row>
    <row r="39" spans="1:13" ht="15" x14ac:dyDescent="0.25">
      <c r="A39" s="86" t="s">
        <v>160</v>
      </c>
      <c r="B39" s="86" t="s">
        <v>27</v>
      </c>
      <c r="C39" s="142">
        <v>2546.1349440000004</v>
      </c>
      <c r="D39" s="142">
        <v>216150.61945900007</v>
      </c>
      <c r="E39" s="325">
        <v>218696.75440300006</v>
      </c>
      <c r="F39" s="96"/>
      <c r="G39" s="96"/>
      <c r="H39" s="96"/>
      <c r="I39" s="96"/>
      <c r="J39" s="96"/>
      <c r="K39" s="96"/>
      <c r="L39" s="96"/>
      <c r="M39" s="96"/>
    </row>
    <row r="40" spans="1:13" ht="15" x14ac:dyDescent="0.25">
      <c r="A40" s="86" t="s">
        <v>161</v>
      </c>
      <c r="B40" s="86" t="s">
        <v>28</v>
      </c>
      <c r="C40" s="142">
        <v>3237.1714839999972</v>
      </c>
      <c r="D40" s="142">
        <v>12638.644491000001</v>
      </c>
      <c r="E40" s="325">
        <v>15875.815974999998</v>
      </c>
      <c r="F40" s="96"/>
      <c r="G40" s="96"/>
      <c r="H40" s="96"/>
      <c r="I40" s="96"/>
      <c r="J40" s="96"/>
      <c r="K40" s="96"/>
      <c r="L40" s="96"/>
      <c r="M40" s="96"/>
    </row>
    <row r="41" spans="1:13" ht="15" x14ac:dyDescent="0.25">
      <c r="A41" s="86" t="s">
        <v>162</v>
      </c>
      <c r="B41" s="86" t="s">
        <v>29</v>
      </c>
      <c r="C41" s="142">
        <v>9040.7710200000074</v>
      </c>
      <c r="D41" s="142">
        <v>33707.975279000006</v>
      </c>
      <c r="E41" s="325">
        <v>42748.746299000013</v>
      </c>
      <c r="F41" s="96"/>
      <c r="G41" s="96"/>
      <c r="H41" s="96"/>
      <c r="I41" s="96"/>
      <c r="J41" s="96"/>
      <c r="K41" s="96"/>
      <c r="L41" s="96"/>
      <c r="M41" s="96"/>
    </row>
    <row r="42" spans="1:13" ht="14.25" x14ac:dyDescent="0.2">
      <c r="A42" s="123"/>
      <c r="B42" s="315"/>
      <c r="C42" s="320"/>
      <c r="D42" s="320"/>
      <c r="E42" s="96"/>
      <c r="F42" s="96"/>
      <c r="G42" s="96"/>
      <c r="H42" s="96"/>
      <c r="I42" s="96"/>
      <c r="J42" s="96"/>
      <c r="K42" s="96"/>
      <c r="L42" s="96"/>
      <c r="M42" s="96"/>
    </row>
    <row r="43" spans="1:13" ht="15" x14ac:dyDescent="0.25">
      <c r="A43" s="125" t="s">
        <v>164</v>
      </c>
      <c r="B43" s="143" t="s">
        <v>36</v>
      </c>
      <c r="C43" s="250">
        <v>168919.34522899991</v>
      </c>
      <c r="D43" s="250">
        <v>7624791.7339740004</v>
      </c>
      <c r="E43" s="250">
        <v>7793711.0792029994</v>
      </c>
      <c r="F43" s="97"/>
      <c r="G43" s="97"/>
      <c r="H43" s="97"/>
      <c r="I43" s="97"/>
      <c r="J43" s="97"/>
      <c r="K43" s="97"/>
      <c r="L43" s="98"/>
      <c r="M43" s="98"/>
    </row>
    <row r="44" spans="1:13" x14ac:dyDescent="0.2">
      <c r="E44" s="98"/>
      <c r="F44" s="98"/>
      <c r="G44" s="98"/>
      <c r="H44" s="98"/>
      <c r="I44" s="98"/>
      <c r="J44" s="98"/>
      <c r="K44" s="98"/>
      <c r="L44" s="98"/>
      <c r="M44" s="98"/>
    </row>
    <row r="45" spans="1:13" x14ac:dyDescent="0.2">
      <c r="A45" s="564" t="s">
        <v>206</v>
      </c>
      <c r="B45" s="565"/>
      <c r="C45" s="565"/>
      <c r="D45" s="565"/>
      <c r="E45" s="565"/>
    </row>
    <row r="46" spans="1:13" ht="14.25" x14ac:dyDescent="0.2">
      <c r="A46" s="319" t="s">
        <v>199</v>
      </c>
      <c r="B46" s="80"/>
      <c r="C46" s="80"/>
      <c r="D46" s="80"/>
      <c r="E46" s="92"/>
    </row>
    <row r="47" spans="1:13" ht="14.25" x14ac:dyDescent="0.2">
      <c r="A47" s="78" t="s">
        <v>169</v>
      </c>
      <c r="B47" s="80"/>
      <c r="C47" s="80"/>
      <c r="D47" s="80"/>
      <c r="E47" s="80"/>
    </row>
    <row r="48" spans="1:13" ht="14.25" x14ac:dyDescent="0.2">
      <c r="A48" s="93" t="s">
        <v>170</v>
      </c>
      <c r="B48" s="80"/>
      <c r="C48" s="80"/>
      <c r="D48" s="80"/>
      <c r="E48" s="92"/>
    </row>
    <row r="49" spans="1:16" ht="14.25" x14ac:dyDescent="0.2">
      <c r="A49" s="94" t="s">
        <v>171</v>
      </c>
      <c r="B49" s="80"/>
      <c r="C49" s="80"/>
      <c r="D49" s="80"/>
      <c r="E49" s="92"/>
    </row>
    <row r="50" spans="1:16" ht="14.25" x14ac:dyDescent="0.2">
      <c r="A50" s="94"/>
      <c r="B50" s="80"/>
      <c r="C50" s="80"/>
      <c r="D50" s="80"/>
      <c r="E50" s="92"/>
    </row>
    <row r="51" spans="1:16" x14ac:dyDescent="0.2">
      <c r="E51" s="66" t="s">
        <v>88</v>
      </c>
      <c r="F51" s="3"/>
      <c r="G51" s="3"/>
      <c r="H51" s="3"/>
      <c r="I51" s="3"/>
      <c r="J51" s="3"/>
      <c r="K51" s="3"/>
      <c r="L51" s="3"/>
      <c r="M51" s="3"/>
      <c r="N51" s="3"/>
      <c r="O51" s="3"/>
      <c r="P51" s="3"/>
    </row>
    <row r="52" spans="1:16" x14ac:dyDescent="0.2">
      <c r="A52" s="8"/>
      <c r="E52" s="67" t="s">
        <v>341</v>
      </c>
      <c r="F52" s="3"/>
      <c r="G52" s="3"/>
      <c r="H52" s="3"/>
      <c r="I52" s="3"/>
      <c r="J52" s="3"/>
      <c r="K52" s="66"/>
      <c r="L52" s="3"/>
    </row>
    <row r="53" spans="1:16" ht="14.25" x14ac:dyDescent="0.2">
      <c r="A53" s="114" t="s">
        <v>174</v>
      </c>
      <c r="B53" s="80"/>
      <c r="C53" s="92"/>
      <c r="D53" s="92"/>
      <c r="E53" s="68" t="s">
        <v>272</v>
      </c>
      <c r="F53" s="3"/>
      <c r="G53" s="3"/>
      <c r="H53" s="3"/>
      <c r="I53" s="3"/>
      <c r="J53" s="3"/>
      <c r="K53" s="67"/>
      <c r="L53" s="3"/>
    </row>
    <row r="54" spans="1:16" x14ac:dyDescent="0.2">
      <c r="A54" s="114" t="s">
        <v>175</v>
      </c>
      <c r="B54" s="114"/>
      <c r="C54" s="92"/>
      <c r="D54" s="92"/>
      <c r="E54" s="67"/>
      <c r="F54" s="3"/>
      <c r="G54" s="3"/>
      <c r="H54" s="3"/>
      <c r="I54" s="3"/>
      <c r="J54" s="3"/>
      <c r="K54" s="68"/>
      <c r="L54" s="3"/>
    </row>
    <row r="55" spans="1:16" x14ac:dyDescent="0.2">
      <c r="A55" s="3"/>
      <c r="F55" s="3"/>
      <c r="G55" s="3"/>
      <c r="H55" s="3"/>
      <c r="I55" s="3"/>
      <c r="J55" s="3"/>
      <c r="K55" s="3"/>
      <c r="L55" s="3"/>
    </row>
    <row r="56" spans="1:16" x14ac:dyDescent="0.2">
      <c r="B56" s="3"/>
      <c r="C56" s="3"/>
      <c r="D56" s="3"/>
      <c r="E56" s="3"/>
    </row>
    <row r="57" spans="1:16" x14ac:dyDescent="0.2">
      <c r="B57" s="8"/>
      <c r="C57" s="3"/>
      <c r="D57" s="3"/>
      <c r="E57" s="3"/>
    </row>
    <row r="58" spans="1:16" x14ac:dyDescent="0.2">
      <c r="B58" s="3"/>
      <c r="C58" s="3"/>
      <c r="D58" s="3"/>
      <c r="E58" s="3"/>
    </row>
    <row r="59" spans="1:16" x14ac:dyDescent="0.2">
      <c r="B59" s="3"/>
      <c r="C59" s="3"/>
      <c r="D59" s="3"/>
      <c r="E59" s="3"/>
    </row>
    <row r="60" spans="1:16" x14ac:dyDescent="0.2">
      <c r="B60" s="3"/>
      <c r="C60" s="3"/>
      <c r="D60" s="3"/>
      <c r="E60" s="3"/>
    </row>
  </sheetData>
  <mergeCells count="1">
    <mergeCell ref="A45:E45"/>
  </mergeCells>
  <hyperlinks>
    <hyperlink ref="A3" r:id="rId1" xr:uid="{00000000-0004-0000-3100-000000000000}"/>
    <hyperlink ref="E1" location="Index!A1" display="Return to contents" xr:uid="{00000000-0004-0000-3100-000001000000}"/>
    <hyperlink ref="A48" r:id="rId2" xr:uid="{00000000-0004-0000-3100-000002000000}"/>
    <hyperlink ref="A46" r:id="rId3" xr:uid="{00000000-0004-0000-3100-000003000000}"/>
  </hyperlinks>
  <pageMargins left="0.7" right="0.7" top="0.75" bottom="0.75" header="0.3" footer="0.3"/>
  <pageSetup paperSize="9" orientation="portrait" r:id="rId4"/>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8"/>
  <dimension ref="A1:M28"/>
  <sheetViews>
    <sheetView showGridLines="0" zoomScale="76" zoomScaleNormal="76" workbookViewId="0"/>
  </sheetViews>
  <sheetFormatPr defaultRowHeight="12.75" x14ac:dyDescent="0.2"/>
  <cols>
    <col min="1" max="1" width="25.5703125" customWidth="1"/>
    <col min="2" max="9" width="20.5703125" customWidth="1"/>
    <col min="10" max="11" width="15.7109375" customWidth="1"/>
  </cols>
  <sheetData>
    <row r="1" spans="1:11" s="50" customFormat="1" ht="12.75" customHeight="1" x14ac:dyDescent="0.2">
      <c r="A1" s="86"/>
      <c r="B1" s="86"/>
      <c r="C1" s="86"/>
      <c r="D1" s="89"/>
      <c r="E1" s="87"/>
      <c r="I1" s="89" t="s">
        <v>130</v>
      </c>
      <c r="K1" s="89"/>
    </row>
    <row r="2" spans="1:11" s="50" customFormat="1" ht="15.75" x14ac:dyDescent="0.25">
      <c r="A2" s="88" t="s">
        <v>101</v>
      </c>
      <c r="B2" s="86"/>
      <c r="C2" s="86"/>
      <c r="D2" s="86"/>
      <c r="E2" s="87"/>
    </row>
    <row r="3" spans="1:11" s="50" customFormat="1" ht="15" x14ac:dyDescent="0.2">
      <c r="A3" s="81" t="s">
        <v>102</v>
      </c>
      <c r="B3" s="86"/>
      <c r="C3" s="86"/>
      <c r="D3" s="86"/>
      <c r="E3" s="87"/>
    </row>
    <row r="4" spans="1:11" s="50" customFormat="1" ht="15" x14ac:dyDescent="0.2">
      <c r="A4" s="79"/>
      <c r="B4" s="86"/>
      <c r="C4" s="86"/>
      <c r="D4" s="86"/>
      <c r="E4" s="87"/>
    </row>
    <row r="5" spans="1:11" s="3" customFormat="1" ht="18.75" x14ac:dyDescent="0.2">
      <c r="A5" s="118" t="s">
        <v>338</v>
      </c>
      <c r="B5" s="6"/>
    </row>
    <row r="7" spans="1:11" x14ac:dyDescent="0.2">
      <c r="D7" s="126"/>
      <c r="I7" s="126" t="s">
        <v>37</v>
      </c>
      <c r="K7" s="317"/>
    </row>
    <row r="8" spans="1:11" s="59" customFormat="1" ht="28.5" x14ac:dyDescent="0.2">
      <c r="A8" s="119"/>
      <c r="B8" s="197" t="s">
        <v>233</v>
      </c>
      <c r="C8" s="197" t="s">
        <v>234</v>
      </c>
      <c r="D8" s="197" t="s">
        <v>235</v>
      </c>
      <c r="E8" s="197" t="s">
        <v>236</v>
      </c>
      <c r="F8" s="197" t="s">
        <v>237</v>
      </c>
      <c r="G8" s="197" t="s">
        <v>238</v>
      </c>
      <c r="H8" s="197" t="s">
        <v>239</v>
      </c>
      <c r="I8" s="197" t="s">
        <v>240</v>
      </c>
    </row>
    <row r="9" spans="1:11" s="59" customFormat="1" ht="15" x14ac:dyDescent="0.25">
      <c r="A9" s="121"/>
      <c r="B9" s="121"/>
      <c r="C9" s="327"/>
      <c r="D9" s="327"/>
    </row>
    <row r="10" spans="1:11" ht="14.25" x14ac:dyDescent="0.2">
      <c r="A10" s="438" t="s">
        <v>76</v>
      </c>
      <c r="B10" s="477">
        <v>193503.05588274964</v>
      </c>
      <c r="C10" s="477">
        <v>153036.24486329337</v>
      </c>
      <c r="D10" s="477">
        <v>162199.12262755731</v>
      </c>
      <c r="E10" s="159">
        <v>159800.52240896359</v>
      </c>
      <c r="F10" s="478">
        <v>133532.90821678322</v>
      </c>
      <c r="G10" s="478">
        <v>208832.3382720993</v>
      </c>
      <c r="H10" s="478">
        <v>192552.31740027509</v>
      </c>
      <c r="I10" s="478">
        <v>173016.30510314874</v>
      </c>
    </row>
    <row r="11" spans="1:11" ht="14.25" x14ac:dyDescent="0.2">
      <c r="A11" s="438" t="s">
        <v>99</v>
      </c>
      <c r="B11" s="159">
        <v>197990.08747924276</v>
      </c>
      <c r="C11" s="159">
        <v>156769.98527868852</v>
      </c>
      <c r="D11" s="159">
        <v>161948.91158732196</v>
      </c>
      <c r="E11" s="159">
        <v>162213.15769770707</v>
      </c>
      <c r="F11" s="478">
        <v>133302.85886722378</v>
      </c>
      <c r="G11" s="478">
        <v>208033.59776364383</v>
      </c>
      <c r="H11" s="478">
        <v>196628.70652945351</v>
      </c>
      <c r="I11" s="478">
        <v>181241.70773638968</v>
      </c>
    </row>
    <row r="12" spans="1:11" ht="14.25" x14ac:dyDescent="0.2">
      <c r="A12" s="438" t="s">
        <v>241</v>
      </c>
      <c r="B12" s="159">
        <v>209642.56605283642</v>
      </c>
      <c r="C12" s="159">
        <v>164558.44876231308</v>
      </c>
      <c r="D12" s="159">
        <v>171692.77182494829</v>
      </c>
      <c r="E12" s="159">
        <v>177615.77887323944</v>
      </c>
      <c r="F12" s="478">
        <v>138788.74501573978</v>
      </c>
      <c r="G12" s="478">
        <v>232529.09594391586</v>
      </c>
      <c r="H12" s="478">
        <v>215921.09412176348</v>
      </c>
      <c r="I12" s="478">
        <v>192337.62613293051</v>
      </c>
    </row>
    <row r="13" spans="1:11" ht="14.25" x14ac:dyDescent="0.2">
      <c r="A13" s="476" t="s">
        <v>260</v>
      </c>
      <c r="B13" s="159">
        <v>217780.54755879103</v>
      </c>
      <c r="C13" s="159">
        <v>167444.15769306303</v>
      </c>
      <c r="D13" s="159">
        <v>179262.88127853881</v>
      </c>
      <c r="E13" s="159">
        <v>170491.76971962614</v>
      </c>
      <c r="F13" s="478">
        <v>145880.32234130256</v>
      </c>
      <c r="G13" s="478">
        <v>244862.63253753236</v>
      </c>
      <c r="H13" s="478">
        <v>230472.55373022976</v>
      </c>
      <c r="I13" s="478">
        <v>211360.64623283193</v>
      </c>
    </row>
    <row r="14" spans="1:11" ht="14.25" x14ac:dyDescent="0.2">
      <c r="A14" s="417"/>
      <c r="B14" s="418"/>
      <c r="C14" s="419"/>
      <c r="D14" s="419"/>
      <c r="E14" s="176"/>
      <c r="F14" s="417"/>
      <c r="G14" s="418"/>
      <c r="H14" s="176"/>
      <c r="I14" s="176"/>
    </row>
    <row r="15" spans="1:11" ht="14.25" x14ac:dyDescent="0.2">
      <c r="A15" s="86"/>
      <c r="B15" s="315"/>
      <c r="C15" s="344"/>
      <c r="D15" s="344"/>
      <c r="F15" s="86"/>
      <c r="G15" s="315"/>
    </row>
    <row r="16" spans="1:11" ht="14.25" x14ac:dyDescent="0.2">
      <c r="A16" s="318"/>
    </row>
    <row r="17" spans="1:13" ht="14.25" x14ac:dyDescent="0.2">
      <c r="A17" s="318" t="s">
        <v>257</v>
      </c>
    </row>
    <row r="18" spans="1:13" x14ac:dyDescent="0.2">
      <c r="A18" s="319" t="s">
        <v>199</v>
      </c>
    </row>
    <row r="20" spans="1:13" x14ac:dyDescent="0.2">
      <c r="A20" s="3"/>
      <c r="B20" s="3"/>
      <c r="C20" s="3"/>
      <c r="D20" s="3"/>
      <c r="E20" s="3"/>
      <c r="F20" s="3"/>
      <c r="G20" s="3"/>
      <c r="H20" s="3"/>
      <c r="I20" s="3"/>
      <c r="J20" s="3"/>
      <c r="K20" s="3"/>
      <c r="L20" s="3"/>
      <c r="M20" s="3"/>
    </row>
    <row r="21" spans="1:13" x14ac:dyDescent="0.2">
      <c r="A21" s="114" t="s">
        <v>174</v>
      </c>
      <c r="B21" s="8"/>
      <c r="C21" s="3"/>
      <c r="D21" s="474"/>
      <c r="E21" s="454"/>
      <c r="F21" s="454"/>
      <c r="G21" s="454"/>
      <c r="H21" s="66"/>
      <c r="I21" s="66" t="s">
        <v>88</v>
      </c>
    </row>
    <row r="22" spans="1:13" x14ac:dyDescent="0.2">
      <c r="A22" s="114" t="s">
        <v>175</v>
      </c>
      <c r="B22" s="3"/>
      <c r="C22" s="3"/>
      <c r="D22" s="474"/>
      <c r="E22" s="454"/>
      <c r="F22" s="454"/>
      <c r="G22" s="454"/>
      <c r="H22" s="67"/>
      <c r="I22" s="67" t="s">
        <v>341</v>
      </c>
    </row>
    <row r="23" spans="1:13" x14ac:dyDescent="0.2">
      <c r="A23" s="3"/>
      <c r="B23" s="3"/>
      <c r="C23" s="3"/>
      <c r="D23" s="474"/>
      <c r="E23" s="454"/>
      <c r="F23" s="454"/>
      <c r="G23" s="454"/>
      <c r="H23" s="68"/>
      <c r="I23" s="68" t="s">
        <v>272</v>
      </c>
    </row>
    <row r="24" spans="1:13" x14ac:dyDescent="0.2">
      <c r="A24" s="3"/>
      <c r="B24" s="3"/>
      <c r="C24" s="3"/>
      <c r="D24" s="454"/>
      <c r="E24" s="454"/>
      <c r="F24" s="454"/>
      <c r="G24" s="454"/>
      <c r="H24" s="3"/>
      <c r="I24" s="3"/>
    </row>
    <row r="25" spans="1:13" x14ac:dyDescent="0.2">
      <c r="A25" s="3"/>
      <c r="D25" s="475"/>
      <c r="E25" s="475"/>
      <c r="F25" s="475"/>
      <c r="G25" s="475"/>
    </row>
    <row r="26" spans="1:13" x14ac:dyDescent="0.2">
      <c r="A26" s="8" t="s">
        <v>40</v>
      </c>
      <c r="D26" s="475"/>
      <c r="E26" s="475"/>
      <c r="F26" s="475"/>
      <c r="G26" s="475"/>
    </row>
    <row r="27" spans="1:13" x14ac:dyDescent="0.2">
      <c r="D27" s="475"/>
      <c r="E27" s="475"/>
      <c r="F27" s="475"/>
      <c r="G27" s="475"/>
    </row>
    <row r="28" spans="1:13" x14ac:dyDescent="0.2">
      <c r="D28" s="475"/>
      <c r="E28" s="475"/>
      <c r="F28" s="475"/>
      <c r="G28" s="475"/>
    </row>
  </sheetData>
  <hyperlinks>
    <hyperlink ref="A3" r:id="rId1" xr:uid="{00000000-0004-0000-3200-000000000000}"/>
    <hyperlink ref="A18" r:id="rId2" xr:uid="{00000000-0004-0000-3200-000001000000}"/>
    <hyperlink ref="A26" location="Index!A1" display="Back to index" xr:uid="{00000000-0004-0000-3200-000002000000}"/>
    <hyperlink ref="I1" location="Index!A1" display="Return to contents" xr:uid="{00000000-0004-0000-3200-000003000000}"/>
  </hyperlinks>
  <pageMargins left="0.7" right="0.7" top="0.75" bottom="0.75" header="0.3" footer="0.3"/>
  <pageSetup paperSize="9" orientation="portrait"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B0FC6-D835-463C-B3C8-0A917C32FA5C}">
  <dimension ref="A1:M28"/>
  <sheetViews>
    <sheetView showGridLines="0" zoomScale="82" zoomScaleNormal="82" workbookViewId="0"/>
  </sheetViews>
  <sheetFormatPr defaultRowHeight="12.75" x14ac:dyDescent="0.2"/>
  <cols>
    <col min="1" max="1" width="25.5703125" customWidth="1"/>
    <col min="2" max="9" width="20.5703125" customWidth="1"/>
    <col min="10" max="11" width="15.7109375" customWidth="1"/>
  </cols>
  <sheetData>
    <row r="1" spans="1:11" s="50" customFormat="1" ht="12.75" customHeight="1" x14ac:dyDescent="0.2">
      <c r="A1" s="86"/>
      <c r="B1" s="86"/>
      <c r="C1" s="86"/>
      <c r="D1" s="89"/>
      <c r="E1" s="87"/>
      <c r="I1" s="89" t="s">
        <v>130</v>
      </c>
      <c r="K1" s="89"/>
    </row>
    <row r="2" spans="1:11" s="50" customFormat="1" ht="15.75" x14ac:dyDescent="0.25">
      <c r="A2" s="88" t="s">
        <v>101</v>
      </c>
      <c r="B2" s="86"/>
      <c r="C2" s="86"/>
      <c r="D2" s="86"/>
      <c r="E2" s="87"/>
    </row>
    <row r="3" spans="1:11" s="50" customFormat="1" ht="15" x14ac:dyDescent="0.2">
      <c r="A3" s="81" t="s">
        <v>102</v>
      </c>
      <c r="B3" s="86"/>
      <c r="C3" s="86"/>
      <c r="D3" s="86"/>
      <c r="E3" s="87"/>
    </row>
    <row r="4" spans="1:11" s="50" customFormat="1" ht="15" x14ac:dyDescent="0.2">
      <c r="A4" s="79"/>
      <c r="B4" s="86"/>
      <c r="C4" s="86"/>
      <c r="D4" s="86"/>
      <c r="E4" s="87"/>
    </row>
    <row r="5" spans="1:11" s="3" customFormat="1" ht="18.75" x14ac:dyDescent="0.2">
      <c r="A5" s="118" t="s">
        <v>347</v>
      </c>
      <c r="B5" s="6"/>
    </row>
    <row r="7" spans="1:11" x14ac:dyDescent="0.2">
      <c r="C7" s="510" t="s">
        <v>37</v>
      </c>
      <c r="D7" s="126"/>
      <c r="I7" s="126"/>
      <c r="K7" s="317"/>
    </row>
    <row r="8" spans="1:11" s="483" customFormat="1" ht="14.25" x14ac:dyDescent="0.2">
      <c r="A8" s="119"/>
      <c r="B8" s="197" t="s">
        <v>345</v>
      </c>
      <c r="C8" s="197" t="s">
        <v>346</v>
      </c>
    </row>
    <row r="9" spans="1:11" s="483" customFormat="1" ht="15" x14ac:dyDescent="0.25">
      <c r="A9" s="121"/>
      <c r="B9" s="121"/>
    </row>
    <row r="10" spans="1:11" ht="14.25" x14ac:dyDescent="0.2">
      <c r="A10" s="438" t="s">
        <v>76</v>
      </c>
      <c r="B10" s="453">
        <v>160414.37079986942</v>
      </c>
      <c r="C10" s="453">
        <v>191466.98692517439</v>
      </c>
    </row>
    <row r="11" spans="1:11" ht="14.25" x14ac:dyDescent="0.2">
      <c r="A11" s="438" t="s">
        <v>99</v>
      </c>
      <c r="B11" s="453">
        <v>162445.00018203683</v>
      </c>
      <c r="C11" s="453">
        <v>195301.33734316236</v>
      </c>
    </row>
    <row r="12" spans="1:11" ht="14.25" x14ac:dyDescent="0.2">
      <c r="A12" s="438" t="s">
        <v>241</v>
      </c>
      <c r="B12" s="453">
        <v>172459.6621058154</v>
      </c>
      <c r="C12" s="453">
        <v>213595.93873286995</v>
      </c>
    </row>
    <row r="13" spans="1:11" ht="14.25" x14ac:dyDescent="0.2">
      <c r="A13" s="476" t="s">
        <v>260</v>
      </c>
      <c r="B13" s="453">
        <v>176171.93571826431</v>
      </c>
      <c r="C13" s="453">
        <v>228898.61083353133</v>
      </c>
    </row>
    <row r="14" spans="1:11" ht="14.25" x14ac:dyDescent="0.2">
      <c r="A14" s="417"/>
      <c r="B14" s="418"/>
      <c r="C14" s="176"/>
    </row>
    <row r="15" spans="1:11" ht="14.25" x14ac:dyDescent="0.2">
      <c r="A15" s="86"/>
      <c r="B15" s="315"/>
      <c r="C15" s="344"/>
      <c r="D15" s="344"/>
      <c r="F15" s="86"/>
      <c r="G15" s="315"/>
    </row>
    <row r="16" spans="1:11" ht="14.25" x14ac:dyDescent="0.2">
      <c r="A16" s="318"/>
    </row>
    <row r="17" spans="1:13" ht="14.25" x14ac:dyDescent="0.2">
      <c r="A17" s="318" t="s">
        <v>257</v>
      </c>
    </row>
    <row r="18" spans="1:13" x14ac:dyDescent="0.2">
      <c r="A18" s="319" t="s">
        <v>199</v>
      </c>
    </row>
    <row r="20" spans="1:13" x14ac:dyDescent="0.2">
      <c r="A20" s="3"/>
      <c r="B20" s="3"/>
      <c r="C20" s="3"/>
      <c r="D20" s="3"/>
      <c r="E20" s="3"/>
      <c r="F20" s="3"/>
      <c r="G20" s="3"/>
      <c r="H20" s="3"/>
      <c r="I20" s="3"/>
      <c r="J20" s="3"/>
      <c r="K20" s="3"/>
      <c r="L20" s="3"/>
      <c r="M20" s="3"/>
    </row>
    <row r="21" spans="1:13" x14ac:dyDescent="0.2">
      <c r="A21" s="114" t="s">
        <v>174</v>
      </c>
      <c r="B21" s="454"/>
      <c r="C21" s="66"/>
      <c r="D21" s="66" t="s">
        <v>88</v>
      </c>
    </row>
    <row r="22" spans="1:13" x14ac:dyDescent="0.2">
      <c r="A22" s="114" t="s">
        <v>175</v>
      </c>
      <c r="B22" s="454"/>
      <c r="C22" s="67"/>
      <c r="D22" s="67" t="s">
        <v>341</v>
      </c>
    </row>
    <row r="23" spans="1:13" x14ac:dyDescent="0.2">
      <c r="A23" s="3"/>
      <c r="B23" s="454"/>
      <c r="C23" s="68"/>
      <c r="D23" s="68" t="s">
        <v>272</v>
      </c>
    </row>
    <row r="24" spans="1:13" x14ac:dyDescent="0.2">
      <c r="A24" s="3"/>
      <c r="B24" s="454"/>
      <c r="C24" s="3"/>
      <c r="D24" s="3"/>
    </row>
    <row r="25" spans="1:13" x14ac:dyDescent="0.2">
      <c r="A25" s="3"/>
      <c r="B25" s="475"/>
    </row>
    <row r="26" spans="1:13" x14ac:dyDescent="0.2">
      <c r="A26" s="8" t="s">
        <v>40</v>
      </c>
      <c r="D26" s="475"/>
      <c r="E26" s="475"/>
      <c r="F26" s="475"/>
      <c r="G26" s="475"/>
    </row>
    <row r="27" spans="1:13" x14ac:dyDescent="0.2">
      <c r="D27" s="475"/>
      <c r="E27" s="475"/>
      <c r="F27" s="475"/>
      <c r="G27" s="475"/>
    </row>
    <row r="28" spans="1:13" x14ac:dyDescent="0.2">
      <c r="D28" s="475"/>
      <c r="E28" s="475"/>
      <c r="F28" s="475"/>
      <c r="G28" s="475"/>
    </row>
  </sheetData>
  <hyperlinks>
    <hyperlink ref="A3" r:id="rId1" xr:uid="{BC92E458-DDAC-4C48-8131-D1C86BE7284F}"/>
    <hyperlink ref="A18" r:id="rId2" xr:uid="{F1678838-9F6A-4F8B-85D5-2BEEC0836D04}"/>
    <hyperlink ref="A26" location="Index!A1" display="Back to index" xr:uid="{6A2C50FE-E9EA-4B62-9628-9D9D938C82EB}"/>
    <hyperlink ref="I1" location="Index!A1" display="Return to contents" xr:uid="{D15BCDBE-CE43-44D3-8DE4-49A9F416775A}"/>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V52"/>
  <sheetViews>
    <sheetView zoomScale="58" zoomScaleNormal="58" workbookViewId="0"/>
  </sheetViews>
  <sheetFormatPr defaultColWidth="9.140625" defaultRowHeight="12.75" x14ac:dyDescent="0.2"/>
  <cols>
    <col min="1" max="1" width="21.5703125" style="3" customWidth="1"/>
    <col min="2" max="2" width="25.5703125" style="3" customWidth="1"/>
    <col min="3" max="21" width="9.7109375" style="3" customWidth="1"/>
    <col min="22" max="16384" width="9.140625" style="3"/>
  </cols>
  <sheetData>
    <row r="1" spans="1:22" s="50" customFormat="1" ht="12.75" customHeight="1" x14ac:dyDescent="0.2">
      <c r="A1" s="86"/>
      <c r="B1" s="86"/>
      <c r="C1" s="86"/>
      <c r="E1" s="87"/>
      <c r="S1" s="89" t="s">
        <v>130</v>
      </c>
    </row>
    <row r="2" spans="1:22" s="50" customFormat="1" ht="15.75" x14ac:dyDescent="0.25">
      <c r="A2" s="88" t="s">
        <v>101</v>
      </c>
      <c r="B2" s="86"/>
      <c r="C2" s="86"/>
      <c r="D2" s="86"/>
      <c r="E2" s="87"/>
    </row>
    <row r="3" spans="1:22" s="50" customFormat="1" ht="15" x14ac:dyDescent="0.2">
      <c r="A3" s="81" t="s">
        <v>102</v>
      </c>
      <c r="B3" s="86"/>
      <c r="C3" s="86"/>
      <c r="D3" s="86"/>
      <c r="E3" s="87"/>
    </row>
    <row r="4" spans="1:22" s="50" customFormat="1" ht="15" x14ac:dyDescent="0.2">
      <c r="A4" s="79"/>
      <c r="B4" s="86"/>
      <c r="C4" s="86"/>
      <c r="D4" s="86"/>
      <c r="E4" s="87"/>
    </row>
    <row r="5" spans="1:22" ht="15.75" x14ac:dyDescent="0.2">
      <c r="A5" s="118" t="s">
        <v>269</v>
      </c>
      <c r="B5" s="6"/>
    </row>
    <row r="6" spans="1:22" x14ac:dyDescent="0.2">
      <c r="A6" s="12"/>
      <c r="B6" s="12"/>
    </row>
    <row r="7" spans="1:22" x14ac:dyDescent="0.2">
      <c r="Q7" s="7"/>
      <c r="R7" s="7"/>
      <c r="S7" s="126"/>
      <c r="T7" s="126"/>
      <c r="U7" s="126" t="s">
        <v>37</v>
      </c>
    </row>
    <row r="8" spans="1:22" ht="14.25" x14ac:dyDescent="0.2">
      <c r="A8" s="119" t="s">
        <v>163</v>
      </c>
      <c r="B8" s="119" t="s">
        <v>78</v>
      </c>
      <c r="C8" s="120" t="s">
        <v>41</v>
      </c>
      <c r="D8" s="120" t="s">
        <v>42</v>
      </c>
      <c r="E8" s="120" t="s">
        <v>43</v>
      </c>
      <c r="F8" s="120" t="s">
        <v>44</v>
      </c>
      <c r="G8" s="120" t="s">
        <v>45</v>
      </c>
      <c r="H8" s="120" t="s">
        <v>46</v>
      </c>
      <c r="I8" s="120" t="s">
        <v>47</v>
      </c>
      <c r="J8" s="120" t="s">
        <v>48</v>
      </c>
      <c r="K8" s="120" t="s">
        <v>49</v>
      </c>
      <c r="L8" s="120" t="s">
        <v>50</v>
      </c>
      <c r="M8" s="120" t="s">
        <v>51</v>
      </c>
      <c r="N8" s="120" t="s">
        <v>52</v>
      </c>
      <c r="O8" s="120" t="s">
        <v>53</v>
      </c>
      <c r="P8" s="120" t="s">
        <v>54</v>
      </c>
      <c r="Q8" s="120" t="s">
        <v>55</v>
      </c>
      <c r="R8" s="120" t="s">
        <v>76</v>
      </c>
      <c r="S8" s="120" t="s">
        <v>99</v>
      </c>
      <c r="T8" s="120" t="s">
        <v>241</v>
      </c>
      <c r="U8" s="120" t="s">
        <v>260</v>
      </c>
    </row>
    <row r="9" spans="1:22" ht="15" x14ac:dyDescent="0.25">
      <c r="A9" s="121"/>
      <c r="B9" s="121"/>
      <c r="C9" s="122"/>
      <c r="D9" s="122"/>
      <c r="E9" s="122"/>
      <c r="F9" s="122"/>
      <c r="G9" s="122"/>
      <c r="H9" s="122"/>
      <c r="I9" s="122"/>
      <c r="J9" s="122"/>
      <c r="K9" s="122"/>
      <c r="L9" s="122"/>
      <c r="M9" s="122"/>
      <c r="N9" s="122"/>
      <c r="O9" s="122"/>
      <c r="P9" s="122"/>
      <c r="Q9" s="122"/>
      <c r="R9" s="122"/>
      <c r="S9" s="122"/>
    </row>
    <row r="10" spans="1:22" ht="14.25" x14ac:dyDescent="0.2">
      <c r="A10" s="86" t="s">
        <v>131</v>
      </c>
      <c r="B10" s="123" t="s">
        <v>0</v>
      </c>
      <c r="C10" s="137">
        <v>91735.95928517908</v>
      </c>
      <c r="D10" s="139">
        <v>102318.75890385441</v>
      </c>
      <c r="E10" s="139">
        <v>116095.22924207058</v>
      </c>
      <c r="F10" s="139">
        <v>140803.41661050159</v>
      </c>
      <c r="G10" s="139">
        <v>177323.27975118815</v>
      </c>
      <c r="H10" s="139">
        <v>173454.846412705</v>
      </c>
      <c r="I10" s="139">
        <v>171834.24708563538</v>
      </c>
      <c r="J10" s="139">
        <v>183194.27423475258</v>
      </c>
      <c r="K10" s="139">
        <v>185668.07894867178</v>
      </c>
      <c r="L10" s="139">
        <v>187619.28803582993</v>
      </c>
      <c r="M10" s="139">
        <v>203231.12101610017</v>
      </c>
      <c r="N10" s="139">
        <v>217819.77414847162</v>
      </c>
      <c r="O10" s="139">
        <v>214689.5603206997</v>
      </c>
      <c r="P10" s="139">
        <v>203597.61293661062</v>
      </c>
      <c r="Q10" s="139">
        <v>200595.80398587286</v>
      </c>
      <c r="R10" s="139">
        <v>196229.61035696333</v>
      </c>
      <c r="S10" s="138">
        <v>194269.19389865562</v>
      </c>
      <c r="T10" s="138">
        <v>187332.44566792235</v>
      </c>
      <c r="U10" s="359">
        <v>190726.69345362988</v>
      </c>
      <c r="V10" s="21"/>
    </row>
    <row r="11" spans="1:22" ht="14.25" x14ac:dyDescent="0.2">
      <c r="A11" s="86" t="s">
        <v>132</v>
      </c>
      <c r="B11" s="123" t="s">
        <v>1</v>
      </c>
      <c r="C11" s="137">
        <v>100938.26770143764</v>
      </c>
      <c r="D11" s="139">
        <v>116768.17609037328</v>
      </c>
      <c r="E11" s="139">
        <v>128663.80334685928</v>
      </c>
      <c r="F11" s="139">
        <v>154845.36570041842</v>
      </c>
      <c r="G11" s="139">
        <v>189125.27118698665</v>
      </c>
      <c r="H11" s="139">
        <v>194291.91062187924</v>
      </c>
      <c r="I11" s="139">
        <v>191564.3648354726</v>
      </c>
      <c r="J11" s="139">
        <v>202706.70056751007</v>
      </c>
      <c r="K11" s="139">
        <v>208246.04082466918</v>
      </c>
      <c r="L11" s="139">
        <v>205055.23630957786</v>
      </c>
      <c r="M11" s="139">
        <v>217840.29361182518</v>
      </c>
      <c r="N11" s="139">
        <v>232412.93273998948</v>
      </c>
      <c r="O11" s="139">
        <v>227862.21310561523</v>
      </c>
      <c r="P11" s="139">
        <v>210124.16297034637</v>
      </c>
      <c r="Q11" s="139">
        <v>212468.46120058568</v>
      </c>
      <c r="R11" s="139">
        <v>212160.56368098158</v>
      </c>
      <c r="S11" s="138">
        <v>210722.39520958083</v>
      </c>
      <c r="T11" s="138">
        <v>216290.40053307489</v>
      </c>
      <c r="U11" s="359">
        <v>224250.42808957442</v>
      </c>
      <c r="V11" s="21"/>
    </row>
    <row r="12" spans="1:22" ht="14.25" x14ac:dyDescent="0.2">
      <c r="A12" s="86" t="s">
        <v>133</v>
      </c>
      <c r="B12" s="123" t="s">
        <v>2</v>
      </c>
      <c r="C12" s="137">
        <v>85041.387186711523</v>
      </c>
      <c r="D12" s="139">
        <v>98274.932501036921</v>
      </c>
      <c r="E12" s="139">
        <v>111091.15007380075</v>
      </c>
      <c r="F12" s="139">
        <v>128288.19857806359</v>
      </c>
      <c r="G12" s="139">
        <v>144330.92216880343</v>
      </c>
      <c r="H12" s="139">
        <v>144905.69333519554</v>
      </c>
      <c r="I12" s="139">
        <v>140440.90458051421</v>
      </c>
      <c r="J12" s="139">
        <v>145082.11801837271</v>
      </c>
      <c r="K12" s="139">
        <v>142590.27470029242</v>
      </c>
      <c r="L12" s="139">
        <v>142553.36917496443</v>
      </c>
      <c r="M12" s="139">
        <v>146337.85524215008</v>
      </c>
      <c r="N12" s="139">
        <v>155935.17165535249</v>
      </c>
      <c r="O12" s="139">
        <v>154768.68753080335</v>
      </c>
      <c r="P12" s="139">
        <v>161151.64457831325</v>
      </c>
      <c r="Q12" s="139">
        <v>160188.19327731093</v>
      </c>
      <c r="R12" s="139">
        <v>165660.58627450981</v>
      </c>
      <c r="S12" s="138">
        <v>167422.89081289081</v>
      </c>
      <c r="T12" s="138">
        <v>180030.19969666327</v>
      </c>
      <c r="U12" s="359">
        <v>180955.66907630523</v>
      </c>
      <c r="V12" s="21"/>
    </row>
    <row r="13" spans="1:22" ht="14.25" x14ac:dyDescent="0.2">
      <c r="A13" s="86" t="s">
        <v>134</v>
      </c>
      <c r="B13" s="123" t="s">
        <v>3</v>
      </c>
      <c r="C13" s="137">
        <v>97137.98981329691</v>
      </c>
      <c r="D13" s="139">
        <v>113625.12041351711</v>
      </c>
      <c r="E13" s="139">
        <v>126927.66591393268</v>
      </c>
      <c r="F13" s="139">
        <v>139240.91509393681</v>
      </c>
      <c r="G13" s="139">
        <v>157270.73290843805</v>
      </c>
      <c r="H13" s="139">
        <v>149514.16103190766</v>
      </c>
      <c r="I13" s="139">
        <v>153012.29572925062</v>
      </c>
      <c r="J13" s="139">
        <v>155101.99341263939</v>
      </c>
      <c r="K13" s="139">
        <v>151507.46363095238</v>
      </c>
      <c r="L13" s="139">
        <v>147481.36341444866</v>
      </c>
      <c r="M13" s="139">
        <v>146422.59061604584</v>
      </c>
      <c r="N13" s="139">
        <v>154487.60128205127</v>
      </c>
      <c r="O13" s="139">
        <v>151701.99126092382</v>
      </c>
      <c r="P13" s="139">
        <v>154518.65841013825</v>
      </c>
      <c r="Q13" s="139">
        <v>157335.57016084305</v>
      </c>
      <c r="R13" s="139">
        <v>166943.63366336634</v>
      </c>
      <c r="S13" s="138">
        <v>172850.61922464156</v>
      </c>
      <c r="T13" s="138">
        <v>184101.08521165475</v>
      </c>
      <c r="U13" s="359">
        <v>194391.93249150072</v>
      </c>
      <c r="V13" s="21"/>
    </row>
    <row r="14" spans="1:22" ht="14.25" x14ac:dyDescent="0.2">
      <c r="A14" s="86" t="s">
        <v>135</v>
      </c>
      <c r="B14" s="123" t="s">
        <v>79</v>
      </c>
      <c r="C14" s="137">
        <v>150284.55229398239</v>
      </c>
      <c r="D14" s="139">
        <v>168313.35404341278</v>
      </c>
      <c r="E14" s="139">
        <v>176780.44974874705</v>
      </c>
      <c r="F14" s="139">
        <v>195725.46029689367</v>
      </c>
      <c r="G14" s="139">
        <v>215092.3071970132</v>
      </c>
      <c r="H14" s="139">
        <v>212796.97469199638</v>
      </c>
      <c r="I14" s="139">
        <v>206922.99088091785</v>
      </c>
      <c r="J14" s="139">
        <v>217960.81749772045</v>
      </c>
      <c r="K14" s="139">
        <v>217090.77545348235</v>
      </c>
      <c r="L14" s="139">
        <v>217113.68286069651</v>
      </c>
      <c r="M14" s="139">
        <v>216990.32238523941</v>
      </c>
      <c r="N14" s="139">
        <v>235477.92602263539</v>
      </c>
      <c r="O14" s="139">
        <v>230966.754997966</v>
      </c>
      <c r="P14" s="139">
        <v>237183.1461705323</v>
      </c>
      <c r="Q14" s="139">
        <v>253747.17919637068</v>
      </c>
      <c r="R14" s="139">
        <v>265855.51665334398</v>
      </c>
      <c r="S14" s="138">
        <v>267769.58499234304</v>
      </c>
      <c r="T14" s="138">
        <v>286457.61236286064</v>
      </c>
      <c r="U14" s="359">
        <v>296517.00941298919</v>
      </c>
      <c r="V14" s="21"/>
    </row>
    <row r="15" spans="1:22" ht="14.25" x14ac:dyDescent="0.2">
      <c r="A15" s="86" t="s">
        <v>136</v>
      </c>
      <c r="B15" s="123" t="s">
        <v>4</v>
      </c>
      <c r="C15" s="137">
        <v>78811.878066914505</v>
      </c>
      <c r="D15" s="139">
        <v>94984.868658192077</v>
      </c>
      <c r="E15" s="146">
        <v>104448.86600660066</v>
      </c>
      <c r="F15" s="139">
        <v>126874.71408595989</v>
      </c>
      <c r="G15" s="139">
        <v>140996.54356306893</v>
      </c>
      <c r="H15" s="139">
        <v>132791.76962025315</v>
      </c>
      <c r="I15" s="139">
        <v>132364.25161290323</v>
      </c>
      <c r="J15" s="139">
        <v>127104.9621342513</v>
      </c>
      <c r="K15" s="139">
        <v>123863.7593772242</v>
      </c>
      <c r="L15" s="139">
        <v>126961.4641056218</v>
      </c>
      <c r="M15" s="139">
        <v>124425.05569620253</v>
      </c>
      <c r="N15" s="139">
        <v>133918.29439809296</v>
      </c>
      <c r="O15" s="139">
        <v>131606.72715428573</v>
      </c>
      <c r="P15" s="139">
        <v>133791.82440476189</v>
      </c>
      <c r="Q15" s="139">
        <v>139346.43337334934</v>
      </c>
      <c r="R15" s="139">
        <v>146309.40918580376</v>
      </c>
      <c r="S15" s="138">
        <v>149759.7590618337</v>
      </c>
      <c r="T15" s="138">
        <v>167484.2443660287</v>
      </c>
      <c r="U15" s="359">
        <v>167862.5941591138</v>
      </c>
      <c r="V15" s="21"/>
    </row>
    <row r="16" spans="1:22" ht="14.25" x14ac:dyDescent="0.2">
      <c r="A16" s="86" t="s">
        <v>137</v>
      </c>
      <c r="B16" s="123" t="s">
        <v>5</v>
      </c>
      <c r="C16" s="137">
        <v>86854.567662957066</v>
      </c>
      <c r="D16" s="139">
        <v>107646.87369880684</v>
      </c>
      <c r="E16" s="139">
        <v>115582.97645468998</v>
      </c>
      <c r="F16" s="139">
        <v>127630.10617112956</v>
      </c>
      <c r="G16" s="139">
        <v>141543.95077041601</v>
      </c>
      <c r="H16" s="139">
        <v>142412.89905000001</v>
      </c>
      <c r="I16" s="139">
        <v>135851.24479772081</v>
      </c>
      <c r="J16" s="139">
        <v>137726.9907886266</v>
      </c>
      <c r="K16" s="139">
        <v>135544.79951685393</v>
      </c>
      <c r="L16" s="139">
        <v>135835.97753050554</v>
      </c>
      <c r="M16" s="139">
        <v>130440.92479658464</v>
      </c>
      <c r="N16" s="139">
        <v>137776.14994882292</v>
      </c>
      <c r="O16" s="139">
        <v>135902.42420027815</v>
      </c>
      <c r="P16" s="139">
        <v>135926.72639011475</v>
      </c>
      <c r="Q16" s="139">
        <v>140868.46776131357</v>
      </c>
      <c r="R16" s="139">
        <v>147580.59302796918</v>
      </c>
      <c r="S16" s="138">
        <v>145951.14090019569</v>
      </c>
      <c r="T16" s="138">
        <v>159595.86543209877</v>
      </c>
      <c r="U16" s="359">
        <v>168311.51962962962</v>
      </c>
      <c r="V16" s="21"/>
    </row>
    <row r="17" spans="1:22" ht="14.25" x14ac:dyDescent="0.2">
      <c r="A17" s="86" t="s">
        <v>138</v>
      </c>
      <c r="B17" s="123" t="s">
        <v>6</v>
      </c>
      <c r="C17" s="137">
        <v>72955.254101105849</v>
      </c>
      <c r="D17" s="139">
        <v>83258.333006244429</v>
      </c>
      <c r="E17" s="139">
        <v>96869.834888771191</v>
      </c>
      <c r="F17" s="139">
        <v>112549.50203113597</v>
      </c>
      <c r="G17" s="139">
        <v>131186.38471289017</v>
      </c>
      <c r="H17" s="139">
        <v>125636.73808207706</v>
      </c>
      <c r="I17" s="139">
        <v>126894.56471971972</v>
      </c>
      <c r="J17" s="139">
        <v>124152.91450474184</v>
      </c>
      <c r="K17" s="139">
        <v>123912.13205352267</v>
      </c>
      <c r="L17" s="139">
        <v>124684.27880612783</v>
      </c>
      <c r="M17" s="139">
        <v>126766.22319041032</v>
      </c>
      <c r="N17" s="139">
        <v>127605.78791666665</v>
      </c>
      <c r="O17" s="139">
        <v>129312.66245707277</v>
      </c>
      <c r="P17" s="139">
        <v>132906.79171417712</v>
      </c>
      <c r="Q17" s="139">
        <v>134607.09783889982</v>
      </c>
      <c r="R17" s="139">
        <v>141292.68479509768</v>
      </c>
      <c r="S17" s="138">
        <v>145476.96281951974</v>
      </c>
      <c r="T17" s="138">
        <v>155530.86051917862</v>
      </c>
      <c r="U17" s="359">
        <v>164386.8773708306</v>
      </c>
      <c r="V17" s="21"/>
    </row>
    <row r="18" spans="1:22" ht="14.25" x14ac:dyDescent="0.2">
      <c r="A18" s="86" t="s">
        <v>139</v>
      </c>
      <c r="B18" s="123" t="s">
        <v>7</v>
      </c>
      <c r="C18" s="137">
        <v>74000.551353135321</v>
      </c>
      <c r="D18" s="139">
        <v>86469.380327245046</v>
      </c>
      <c r="E18" s="139">
        <v>96532.968942903739</v>
      </c>
      <c r="F18" s="139">
        <v>110059.98098010532</v>
      </c>
      <c r="G18" s="139">
        <v>123994.30713105077</v>
      </c>
      <c r="H18" s="139">
        <v>125808.73068800001</v>
      </c>
      <c r="I18" s="139">
        <v>115651.42483250178</v>
      </c>
      <c r="J18" s="139">
        <v>114412.47631814788</v>
      </c>
      <c r="K18" s="139">
        <v>118951.10250917095</v>
      </c>
      <c r="L18" s="139">
        <v>107488.86280089153</v>
      </c>
      <c r="M18" s="139">
        <v>104894.36825595984</v>
      </c>
      <c r="N18" s="139">
        <v>109726.66903110048</v>
      </c>
      <c r="O18" s="139">
        <v>115683.38833940655</v>
      </c>
      <c r="P18" s="139">
        <v>114740.86372646184</v>
      </c>
      <c r="Q18" s="139">
        <v>124446.95309653916</v>
      </c>
      <c r="R18" s="139">
        <v>121468.8300338001</v>
      </c>
      <c r="S18" s="138">
        <v>120077.95996186844</v>
      </c>
      <c r="T18" s="138">
        <v>130681.62824506751</v>
      </c>
      <c r="U18" s="359">
        <v>139092.82389417113</v>
      </c>
      <c r="V18" s="21"/>
    </row>
    <row r="19" spans="1:22" ht="14.25" x14ac:dyDescent="0.2">
      <c r="A19" s="86" t="s">
        <v>140</v>
      </c>
      <c r="B19" s="123" t="s">
        <v>8</v>
      </c>
      <c r="C19" s="137">
        <v>135023.75770850884</v>
      </c>
      <c r="D19" s="139">
        <v>158702.06931786542</v>
      </c>
      <c r="E19" s="139">
        <v>168764.87219948851</v>
      </c>
      <c r="F19" s="139">
        <v>179905.04079004802</v>
      </c>
      <c r="G19" s="139">
        <v>193989.54621434395</v>
      </c>
      <c r="H19" s="139">
        <v>210169.43211851851</v>
      </c>
      <c r="I19" s="139">
        <v>187559.88699149265</v>
      </c>
      <c r="J19" s="139">
        <v>204445.69912908241</v>
      </c>
      <c r="K19" s="139">
        <v>203742.87211247295</v>
      </c>
      <c r="L19" s="139">
        <v>206566.53809299189</v>
      </c>
      <c r="M19" s="139">
        <v>212115.28667046753</v>
      </c>
      <c r="N19" s="139">
        <v>221244.42537525354</v>
      </c>
      <c r="O19" s="139">
        <v>211295.66700101833</v>
      </c>
      <c r="P19" s="139">
        <v>219013.46266397578</v>
      </c>
      <c r="Q19" s="139">
        <v>237209.29879879882</v>
      </c>
      <c r="R19" s="139">
        <v>242177.39770867431</v>
      </c>
      <c r="S19" s="138">
        <v>261558.31516936672</v>
      </c>
      <c r="T19" s="138">
        <v>258193.38182801515</v>
      </c>
      <c r="U19" s="359">
        <v>269329.16055846424</v>
      </c>
      <c r="V19" s="21"/>
    </row>
    <row r="20" spans="1:22" ht="14.25" x14ac:dyDescent="0.2">
      <c r="A20" s="86" t="s">
        <v>141</v>
      </c>
      <c r="B20" s="123" t="s">
        <v>9</v>
      </c>
      <c r="C20" s="137">
        <v>135171.20789473684</v>
      </c>
      <c r="D20" s="139">
        <v>150625.39983340641</v>
      </c>
      <c r="E20" s="139">
        <v>161970.59009364026</v>
      </c>
      <c r="F20" s="139">
        <v>178810.15329830509</v>
      </c>
      <c r="G20" s="139">
        <v>202683.66334994658</v>
      </c>
      <c r="H20" s="139">
        <v>194968.92202555909</v>
      </c>
      <c r="I20" s="139">
        <v>193734.42674652243</v>
      </c>
      <c r="J20" s="139">
        <v>206896.82679136691</v>
      </c>
      <c r="K20" s="139">
        <v>199018.40286494925</v>
      </c>
      <c r="L20" s="139">
        <v>196978.03552238806</v>
      </c>
      <c r="M20" s="139">
        <v>204150.90211165047</v>
      </c>
      <c r="N20" s="139">
        <v>219120.93789930557</v>
      </c>
      <c r="O20" s="139">
        <v>208731.19229166667</v>
      </c>
      <c r="P20" s="139">
        <v>213550.73143438454</v>
      </c>
      <c r="Q20" s="139">
        <v>230767.67299675778</v>
      </c>
      <c r="R20" s="139">
        <v>240916.21461963453</v>
      </c>
      <c r="S20" s="138">
        <v>257246.84683544305</v>
      </c>
      <c r="T20" s="138">
        <v>280681.17516930023</v>
      </c>
      <c r="U20" s="359">
        <v>283056.8087703436</v>
      </c>
      <c r="V20" s="21"/>
    </row>
    <row r="21" spans="1:22" ht="14.25" x14ac:dyDescent="0.2">
      <c r="A21" s="86" t="s">
        <v>142</v>
      </c>
      <c r="B21" s="123" t="s">
        <v>10</v>
      </c>
      <c r="C21" s="137">
        <v>154110.77145797599</v>
      </c>
      <c r="D21" s="139">
        <v>172836.86615212527</v>
      </c>
      <c r="E21" s="139">
        <v>173394.97283497156</v>
      </c>
      <c r="F21" s="139">
        <v>191783.45974141985</v>
      </c>
      <c r="G21" s="139">
        <v>207798.74340598073</v>
      </c>
      <c r="H21" s="139">
        <v>210805.35921411388</v>
      </c>
      <c r="I21" s="139">
        <v>199550.40953488371</v>
      </c>
      <c r="J21" s="139">
        <v>204995.53633251836</v>
      </c>
      <c r="K21" s="139">
        <v>207976.62239742558</v>
      </c>
      <c r="L21" s="139">
        <v>209625.28517524234</v>
      </c>
      <c r="M21" s="139">
        <v>217518.12434756465</v>
      </c>
      <c r="N21" s="139">
        <v>233288.98063132819</v>
      </c>
      <c r="O21" s="139">
        <v>223742.07457158651</v>
      </c>
      <c r="P21" s="139">
        <v>242568.25731981982</v>
      </c>
      <c r="Q21" s="139">
        <v>259346.95681435784</v>
      </c>
      <c r="R21" s="139">
        <v>254994.2753709199</v>
      </c>
      <c r="S21" s="138">
        <v>257430.68774703558</v>
      </c>
      <c r="T21" s="138">
        <v>274465.46578822128</v>
      </c>
      <c r="U21" s="359">
        <v>287303.61827079934</v>
      </c>
      <c r="V21" s="21"/>
    </row>
    <row r="22" spans="1:22" ht="14.25" x14ac:dyDescent="0.2">
      <c r="A22" s="86" t="s">
        <v>143</v>
      </c>
      <c r="B22" s="123" t="s">
        <v>11</v>
      </c>
      <c r="C22" s="137">
        <v>78821.421230541135</v>
      </c>
      <c r="D22" s="139">
        <v>94753.203511413303</v>
      </c>
      <c r="E22" s="139">
        <v>101986.09834723787</v>
      </c>
      <c r="F22" s="139">
        <v>112817.29734316532</v>
      </c>
      <c r="G22" s="139">
        <v>127006.0325764491</v>
      </c>
      <c r="H22" s="139">
        <v>128498.1992815534</v>
      </c>
      <c r="I22" s="139">
        <v>118842.714312026</v>
      </c>
      <c r="J22" s="139">
        <v>120613.3823026973</v>
      </c>
      <c r="K22" s="139">
        <v>123113.19996522604</v>
      </c>
      <c r="L22" s="139">
        <v>119214.04152030217</v>
      </c>
      <c r="M22" s="139">
        <v>119576.91239043824</v>
      </c>
      <c r="N22" s="139">
        <v>126335.40919249904</v>
      </c>
      <c r="O22" s="139">
        <v>126982.17426120449</v>
      </c>
      <c r="P22" s="139">
        <v>134321.7063257948</v>
      </c>
      <c r="Q22" s="139">
        <v>140335.78320508532</v>
      </c>
      <c r="R22" s="139">
        <v>145832.02265156561</v>
      </c>
      <c r="S22" s="138">
        <v>152222.83737615307</v>
      </c>
      <c r="T22" s="138">
        <v>160379.59604829858</v>
      </c>
      <c r="U22" s="359">
        <v>166679.03702422147</v>
      </c>
      <c r="V22" s="21"/>
    </row>
    <row r="23" spans="1:22" ht="14.25" x14ac:dyDescent="0.2">
      <c r="A23" s="86" t="s">
        <v>144</v>
      </c>
      <c r="B23" s="123" t="s">
        <v>12</v>
      </c>
      <c r="C23" s="137">
        <v>89141.101508158012</v>
      </c>
      <c r="D23" s="139">
        <v>103607.59874822346</v>
      </c>
      <c r="E23" s="139">
        <v>110030.85674498623</v>
      </c>
      <c r="F23" s="139">
        <v>124402.66955954023</v>
      </c>
      <c r="G23" s="139">
        <v>137382.8311083744</v>
      </c>
      <c r="H23" s="139">
        <v>142002.35205641651</v>
      </c>
      <c r="I23" s="139">
        <v>134208.79559968229</v>
      </c>
      <c r="J23" s="139">
        <v>137372.07417850711</v>
      </c>
      <c r="K23" s="139">
        <v>134570.29722802705</v>
      </c>
      <c r="L23" s="139">
        <v>133300.45659262198</v>
      </c>
      <c r="M23" s="139">
        <v>133247.21616449923</v>
      </c>
      <c r="N23" s="139">
        <v>141225.03310136899</v>
      </c>
      <c r="O23" s="139">
        <v>147954.82623223466</v>
      </c>
      <c r="P23" s="139">
        <v>149538.97827077951</v>
      </c>
      <c r="Q23" s="139">
        <v>155807.79628015112</v>
      </c>
      <c r="R23" s="139">
        <v>158714.95684882897</v>
      </c>
      <c r="S23" s="138">
        <v>161756.66681028291</v>
      </c>
      <c r="T23" s="138">
        <v>172707.85475622967</v>
      </c>
      <c r="U23" s="359">
        <v>182372.24176897321</v>
      </c>
      <c r="V23" s="21"/>
    </row>
    <row r="24" spans="1:22" ht="14.25" x14ac:dyDescent="0.2">
      <c r="A24" s="86" t="s">
        <v>145</v>
      </c>
      <c r="B24" s="123" t="s">
        <v>13</v>
      </c>
      <c r="C24" s="137">
        <v>102702.73779165091</v>
      </c>
      <c r="D24" s="139">
        <v>116599.14941711478</v>
      </c>
      <c r="E24" s="139">
        <v>123935.18312572088</v>
      </c>
      <c r="F24" s="139">
        <v>133125.36425301729</v>
      </c>
      <c r="G24" s="139">
        <v>144028.85244668371</v>
      </c>
      <c r="H24" s="139">
        <v>136444.53713900654</v>
      </c>
      <c r="I24" s="139">
        <v>133114.28625076302</v>
      </c>
      <c r="J24" s="139">
        <v>133794.4565851824</v>
      </c>
      <c r="K24" s="139">
        <v>132354.04182021879</v>
      </c>
      <c r="L24" s="139">
        <v>126800.85088568486</v>
      </c>
      <c r="M24" s="139">
        <v>127465.99406959314</v>
      </c>
      <c r="N24" s="139">
        <v>132770.51267232237</v>
      </c>
      <c r="O24" s="139">
        <v>136802.21306371933</v>
      </c>
      <c r="P24" s="139">
        <v>143491.63258436421</v>
      </c>
      <c r="Q24" s="139">
        <v>154532.55845248105</v>
      </c>
      <c r="R24" s="139">
        <v>158856.95234428474</v>
      </c>
      <c r="S24" s="138">
        <v>162151.03487877498</v>
      </c>
      <c r="T24" s="138">
        <v>178546.72965361871</v>
      </c>
      <c r="U24" s="359">
        <v>185908.38620974202</v>
      </c>
      <c r="V24" s="21"/>
    </row>
    <row r="25" spans="1:22" ht="14.25" x14ac:dyDescent="0.2">
      <c r="A25" s="86" t="s">
        <v>146</v>
      </c>
      <c r="B25" s="123" t="s">
        <v>14</v>
      </c>
      <c r="C25" s="137">
        <v>90549.089993637332</v>
      </c>
      <c r="D25" s="139">
        <v>110784.1252336262</v>
      </c>
      <c r="E25" s="139">
        <v>123581.83466726137</v>
      </c>
      <c r="F25" s="139">
        <v>144255.9040059399</v>
      </c>
      <c r="G25" s="139">
        <v>156731.6575831025</v>
      </c>
      <c r="H25" s="139">
        <v>156481.07572542469</v>
      </c>
      <c r="I25" s="139">
        <v>153702.65969038405</v>
      </c>
      <c r="J25" s="139">
        <v>154325.77957558859</v>
      </c>
      <c r="K25" s="139">
        <v>155189.44780942693</v>
      </c>
      <c r="L25" s="139">
        <v>153379.46020574786</v>
      </c>
      <c r="M25" s="139">
        <v>154918.62467115902</v>
      </c>
      <c r="N25" s="139">
        <v>164552.43354651163</v>
      </c>
      <c r="O25" s="139">
        <v>169079.08158280409</v>
      </c>
      <c r="P25" s="139">
        <v>169039.14770459081</v>
      </c>
      <c r="Q25" s="139">
        <v>175258.34685165421</v>
      </c>
      <c r="R25" s="139">
        <v>182263.5240233498</v>
      </c>
      <c r="S25" s="138">
        <v>185563.8709534368</v>
      </c>
      <c r="T25" s="138">
        <v>198318.68127587048</v>
      </c>
      <c r="U25" s="359">
        <v>209074.63959028514</v>
      </c>
      <c r="V25" s="21"/>
    </row>
    <row r="26" spans="1:22" ht="14.25" x14ac:dyDescent="0.2">
      <c r="A26" s="86" t="s">
        <v>147</v>
      </c>
      <c r="B26" s="123" t="s">
        <v>15</v>
      </c>
      <c r="C26" s="137">
        <v>86492.18047965999</v>
      </c>
      <c r="D26" s="139">
        <v>109962.33506218904</v>
      </c>
      <c r="E26" s="139">
        <v>109852.87991978609</v>
      </c>
      <c r="F26" s="139">
        <v>119205.77712391637</v>
      </c>
      <c r="G26" s="139">
        <v>129569.01404132629</v>
      </c>
      <c r="H26" s="139">
        <v>122444.02131558341</v>
      </c>
      <c r="I26" s="139">
        <v>121555.68511068335</v>
      </c>
      <c r="J26" s="139">
        <v>127170.42066304348</v>
      </c>
      <c r="K26" s="139">
        <v>114603.21274509805</v>
      </c>
      <c r="L26" s="139">
        <v>118618.26433748585</v>
      </c>
      <c r="M26" s="139">
        <v>122358.29913284132</v>
      </c>
      <c r="N26" s="139">
        <v>128971.90934844193</v>
      </c>
      <c r="O26" s="139">
        <v>129284.06855184233</v>
      </c>
      <c r="P26" s="139">
        <v>124393.32572777341</v>
      </c>
      <c r="Q26" s="139">
        <v>120538.8657829329</v>
      </c>
      <c r="R26" s="139">
        <v>126654.84121892542</v>
      </c>
      <c r="S26" s="138">
        <v>129941.33384146342</v>
      </c>
      <c r="T26" s="138">
        <v>135455.39026515151</v>
      </c>
      <c r="U26" s="359">
        <v>134343.1164021164</v>
      </c>
      <c r="V26" s="21"/>
    </row>
    <row r="27" spans="1:22" ht="14.25" x14ac:dyDescent="0.2">
      <c r="A27" s="86" t="s">
        <v>148</v>
      </c>
      <c r="B27" s="123" t="s">
        <v>16</v>
      </c>
      <c r="C27" s="137">
        <v>113208.25910388127</v>
      </c>
      <c r="D27" s="139">
        <v>123897.23378431372</v>
      </c>
      <c r="E27" s="139">
        <v>134781.95401261828</v>
      </c>
      <c r="F27" s="139">
        <v>151142.53450980393</v>
      </c>
      <c r="G27" s="139">
        <v>168504.2205209914</v>
      </c>
      <c r="H27" s="139">
        <v>171932.89484186747</v>
      </c>
      <c r="I27" s="139">
        <v>167130.68997912318</v>
      </c>
      <c r="J27" s="139">
        <v>167960.84340885683</v>
      </c>
      <c r="K27" s="139">
        <v>166807.77151376146</v>
      </c>
      <c r="L27" s="139">
        <v>171892.19551537069</v>
      </c>
      <c r="M27" s="139">
        <v>172240.38703071672</v>
      </c>
      <c r="N27" s="139">
        <v>177764.2864828514</v>
      </c>
      <c r="O27" s="139">
        <v>185396.5474956822</v>
      </c>
      <c r="P27" s="139">
        <v>192088.34489901605</v>
      </c>
      <c r="Q27" s="139">
        <v>203007.1515812432</v>
      </c>
      <c r="R27" s="139">
        <v>219614.79302587177</v>
      </c>
      <c r="S27" s="138">
        <v>227375.66560678327</v>
      </c>
      <c r="T27" s="138">
        <v>240143.32376644737</v>
      </c>
      <c r="U27" s="359">
        <v>257109.98450774615</v>
      </c>
      <c r="V27" s="21"/>
    </row>
    <row r="28" spans="1:22" ht="14.25" x14ac:dyDescent="0.2">
      <c r="A28" s="86" t="s">
        <v>149</v>
      </c>
      <c r="B28" s="123" t="s">
        <v>17</v>
      </c>
      <c r="C28" s="137">
        <v>78253.368239636577</v>
      </c>
      <c r="D28" s="139">
        <v>91935.648315412182</v>
      </c>
      <c r="E28" s="139">
        <v>105008.56655805414</v>
      </c>
      <c r="F28" s="139">
        <v>122592.79215948489</v>
      </c>
      <c r="G28" s="139">
        <v>142122.94136945813</v>
      </c>
      <c r="H28" s="139">
        <v>145598.28123055163</v>
      </c>
      <c r="I28" s="139">
        <v>141181.46129411765</v>
      </c>
      <c r="J28" s="139">
        <v>141324.35841007193</v>
      </c>
      <c r="K28" s="139">
        <v>138203.12957983193</v>
      </c>
      <c r="L28" s="139">
        <v>146880.41383055755</v>
      </c>
      <c r="M28" s="139">
        <v>142832.48070302233</v>
      </c>
      <c r="N28" s="139">
        <v>149194.48967892586</v>
      </c>
      <c r="O28" s="139">
        <v>151271.02372504279</v>
      </c>
      <c r="P28" s="139">
        <v>154190.08675799088</v>
      </c>
      <c r="Q28" s="139">
        <v>160036.5888235294</v>
      </c>
      <c r="R28" s="139">
        <v>166167.25829383885</v>
      </c>
      <c r="S28" s="138">
        <v>170506.69754601226</v>
      </c>
      <c r="T28" s="138">
        <v>179623.42298136649</v>
      </c>
      <c r="U28" s="359">
        <v>187190.01358695651</v>
      </c>
      <c r="V28" s="21"/>
    </row>
    <row r="29" spans="1:22" ht="14.25" x14ac:dyDescent="0.2">
      <c r="A29" s="86" t="s">
        <v>150</v>
      </c>
      <c r="B29" s="123" t="s">
        <v>30</v>
      </c>
      <c r="C29" s="137">
        <v>56002.842800000006</v>
      </c>
      <c r="D29" s="139">
        <v>69047.049532163743</v>
      </c>
      <c r="E29" s="139">
        <v>78267.252613981764</v>
      </c>
      <c r="F29" s="139">
        <v>81777.158640226626</v>
      </c>
      <c r="G29" s="139">
        <v>98119.385093167701</v>
      </c>
      <c r="H29" s="139">
        <v>100311.755</v>
      </c>
      <c r="I29" s="139">
        <v>92651.688372093035</v>
      </c>
      <c r="J29" s="139">
        <v>96935.346558704448</v>
      </c>
      <c r="K29" s="139">
        <v>97019.925373134334</v>
      </c>
      <c r="L29" s="139">
        <v>103456.13187500001</v>
      </c>
      <c r="M29" s="139">
        <v>99996.4296875</v>
      </c>
      <c r="N29" s="139">
        <v>103423.37362637364</v>
      </c>
      <c r="O29" s="139">
        <v>101989.55491329479</v>
      </c>
      <c r="P29" s="139">
        <v>108365.96368715083</v>
      </c>
      <c r="Q29" s="139">
        <v>104429.86046511628</v>
      </c>
      <c r="R29" s="139">
        <v>115145.15501519757</v>
      </c>
      <c r="S29" s="138">
        <v>123390.693498452</v>
      </c>
      <c r="T29" s="138">
        <v>142428.35830618892</v>
      </c>
      <c r="U29" s="359">
        <v>144879.65011820331</v>
      </c>
      <c r="V29" s="21"/>
    </row>
    <row r="30" spans="1:22" ht="14.25" x14ac:dyDescent="0.2">
      <c r="A30" s="86" t="s">
        <v>151</v>
      </c>
      <c r="B30" s="123" t="s">
        <v>18</v>
      </c>
      <c r="C30" s="137">
        <v>74395.694575549001</v>
      </c>
      <c r="D30" s="139">
        <v>89039.102996243848</v>
      </c>
      <c r="E30" s="139">
        <v>97804.420483911832</v>
      </c>
      <c r="F30" s="139">
        <v>110946.68937589669</v>
      </c>
      <c r="G30" s="139">
        <v>120520.36996553309</v>
      </c>
      <c r="H30" s="139">
        <v>120168.6706185567</v>
      </c>
      <c r="I30" s="139">
        <v>112068.92085146053</v>
      </c>
      <c r="J30" s="139">
        <v>116945.65380645162</v>
      </c>
      <c r="K30" s="139">
        <v>114014.62138323353</v>
      </c>
      <c r="L30" s="139">
        <v>106612.17550796266</v>
      </c>
      <c r="M30" s="139">
        <v>107523.19925373135</v>
      </c>
      <c r="N30" s="139">
        <v>120223.92226196738</v>
      </c>
      <c r="O30" s="139">
        <v>120029.39944263818</v>
      </c>
      <c r="P30" s="139">
        <v>113392.92317765168</v>
      </c>
      <c r="Q30" s="139">
        <v>120682.78454231433</v>
      </c>
      <c r="R30" s="139">
        <v>122413.92580773834</v>
      </c>
      <c r="S30" s="138">
        <v>127011.9184397163</v>
      </c>
      <c r="T30" s="138">
        <v>139251.41002145925</v>
      </c>
      <c r="U30" s="359">
        <v>140244.52788244159</v>
      </c>
      <c r="V30" s="21"/>
    </row>
    <row r="31" spans="1:22" ht="14.25" x14ac:dyDescent="0.2">
      <c r="A31" s="86" t="s">
        <v>152</v>
      </c>
      <c r="B31" s="123" t="s">
        <v>19</v>
      </c>
      <c r="C31" s="137">
        <v>73628.412447325769</v>
      </c>
      <c r="D31" s="139">
        <v>85862.908687392061</v>
      </c>
      <c r="E31" s="139">
        <v>97155.658723003653</v>
      </c>
      <c r="F31" s="139">
        <v>107615.90070698466</v>
      </c>
      <c r="G31" s="139">
        <v>115931.92186230248</v>
      </c>
      <c r="H31" s="139">
        <v>115592.66949129058</v>
      </c>
      <c r="I31" s="139">
        <v>109519.30712834978</v>
      </c>
      <c r="J31" s="139">
        <v>111675.97882981798</v>
      </c>
      <c r="K31" s="139">
        <v>112629.07331524843</v>
      </c>
      <c r="L31" s="139">
        <v>111219.37384470714</v>
      </c>
      <c r="M31" s="139">
        <v>110876.30804711426</v>
      </c>
      <c r="N31" s="139">
        <v>114581.2246854198</v>
      </c>
      <c r="O31" s="139">
        <v>119932.31844038425</v>
      </c>
      <c r="P31" s="139">
        <v>121939.03741623233</v>
      </c>
      <c r="Q31" s="139">
        <v>127709.15280043501</v>
      </c>
      <c r="R31" s="139">
        <v>137528.32520182521</v>
      </c>
      <c r="S31" s="138">
        <v>139319.41375734532</v>
      </c>
      <c r="T31" s="138">
        <v>144857.23341260635</v>
      </c>
      <c r="U31" s="359">
        <v>154061.73702174652</v>
      </c>
      <c r="V31" s="21"/>
    </row>
    <row r="32" spans="1:22" ht="14.25" x14ac:dyDescent="0.2">
      <c r="A32" s="86" t="s">
        <v>153</v>
      </c>
      <c r="B32" s="123" t="s">
        <v>20</v>
      </c>
      <c r="C32" s="137">
        <v>65733.395061728399</v>
      </c>
      <c r="D32" s="139">
        <v>81523.432827988348</v>
      </c>
      <c r="E32" s="139">
        <v>94608.875171503969</v>
      </c>
      <c r="F32" s="139">
        <v>102831.24528301887</v>
      </c>
      <c r="G32" s="139">
        <v>114438.7442455243</v>
      </c>
      <c r="H32" s="139">
        <v>114421.72642857143</v>
      </c>
      <c r="I32" s="139">
        <v>114711.921</v>
      </c>
      <c r="J32" s="139">
        <v>113367.83468438538</v>
      </c>
      <c r="K32" s="139">
        <v>128809.00361010831</v>
      </c>
      <c r="L32" s="139">
        <v>127198.03773584907</v>
      </c>
      <c r="M32" s="139">
        <v>123881.37719869707</v>
      </c>
      <c r="N32" s="139">
        <v>129848.13275229358</v>
      </c>
      <c r="O32" s="139">
        <v>130401.24874371861</v>
      </c>
      <c r="P32" s="139">
        <v>140169.34217506633</v>
      </c>
      <c r="Q32" s="139">
        <v>147124.5488372093</v>
      </c>
      <c r="R32" s="139">
        <v>155445.36386768447</v>
      </c>
      <c r="S32" s="138">
        <v>161527.27692307692</v>
      </c>
      <c r="T32" s="138">
        <v>170800.46153846153</v>
      </c>
      <c r="U32" s="359">
        <v>186955.5078125</v>
      </c>
      <c r="V32" s="21"/>
    </row>
    <row r="33" spans="1:22" ht="14.25" x14ac:dyDescent="0.2">
      <c r="A33" s="86" t="s">
        <v>154</v>
      </c>
      <c r="B33" s="123" t="s">
        <v>21</v>
      </c>
      <c r="C33" s="137">
        <v>111763.5491347124</v>
      </c>
      <c r="D33" s="139">
        <v>125637.16067307693</v>
      </c>
      <c r="E33" s="139">
        <v>137044.31107630118</v>
      </c>
      <c r="F33" s="139">
        <v>153909.92186391252</v>
      </c>
      <c r="G33" s="139">
        <v>175741.68921172793</v>
      </c>
      <c r="H33" s="139">
        <v>173865.63404103852</v>
      </c>
      <c r="I33" s="139">
        <v>173505.0209764475</v>
      </c>
      <c r="J33" s="139">
        <v>178615.35991639574</v>
      </c>
      <c r="K33" s="139">
        <v>178992.31195726083</v>
      </c>
      <c r="L33" s="139">
        <v>173975.90720403023</v>
      </c>
      <c r="M33" s="139">
        <v>179291.69076601087</v>
      </c>
      <c r="N33" s="139">
        <v>187893.85642276422</v>
      </c>
      <c r="O33" s="139">
        <v>188202.51839000694</v>
      </c>
      <c r="P33" s="139">
        <v>186657.88648468707</v>
      </c>
      <c r="Q33" s="139">
        <v>195390.03301732591</v>
      </c>
      <c r="R33" s="139">
        <v>197616.75893997445</v>
      </c>
      <c r="S33" s="138">
        <v>199174.05081433227</v>
      </c>
      <c r="T33" s="138">
        <v>224808.15521885522</v>
      </c>
      <c r="U33" s="359">
        <v>226028.39405421159</v>
      </c>
      <c r="V33" s="21"/>
    </row>
    <row r="34" spans="1:22" ht="14.25" x14ac:dyDescent="0.2">
      <c r="A34" s="86" t="s">
        <v>155</v>
      </c>
      <c r="B34" s="123" t="s">
        <v>22</v>
      </c>
      <c r="C34" s="137">
        <v>84956.330039710345</v>
      </c>
      <c r="D34" s="139">
        <v>95988.500093056544</v>
      </c>
      <c r="E34" s="139">
        <v>106136.99919157894</v>
      </c>
      <c r="F34" s="139">
        <v>115717.75646786334</v>
      </c>
      <c r="G34" s="139">
        <v>128446.1689375727</v>
      </c>
      <c r="H34" s="139">
        <v>126656.21454093471</v>
      </c>
      <c r="I34" s="139">
        <v>121808.62750780204</v>
      </c>
      <c r="J34" s="139">
        <v>123178.35912247772</v>
      </c>
      <c r="K34" s="139">
        <v>117376.76925510203</v>
      </c>
      <c r="L34" s="139">
        <v>110974.96729527375</v>
      </c>
      <c r="M34" s="139">
        <v>116852.22633455881</v>
      </c>
      <c r="N34" s="139">
        <v>131697.22464420763</v>
      </c>
      <c r="O34" s="139">
        <v>133397.37341913991</v>
      </c>
      <c r="P34" s="139">
        <v>135393.46014396159</v>
      </c>
      <c r="Q34" s="139">
        <v>140840.34020073956</v>
      </c>
      <c r="R34" s="139">
        <v>143851.46106870228</v>
      </c>
      <c r="S34" s="138">
        <v>149637.39553805775</v>
      </c>
      <c r="T34" s="138">
        <v>156427.68265476855</v>
      </c>
      <c r="U34" s="359">
        <v>163911.03108327533</v>
      </c>
      <c r="V34" s="21"/>
    </row>
    <row r="35" spans="1:22" ht="14.25" x14ac:dyDescent="0.2">
      <c r="A35" s="86" t="s">
        <v>156</v>
      </c>
      <c r="B35" s="123" t="s">
        <v>23</v>
      </c>
      <c r="C35" s="137">
        <v>109104.15965475712</v>
      </c>
      <c r="D35" s="139">
        <v>127038.12983709274</v>
      </c>
      <c r="E35" s="139">
        <v>133001.25818756979</v>
      </c>
      <c r="F35" s="139">
        <v>150750.58528429168</v>
      </c>
      <c r="G35" s="139">
        <v>167570.2138096898</v>
      </c>
      <c r="H35" s="139">
        <v>167654.91870824053</v>
      </c>
      <c r="I35" s="139">
        <v>164455.44748457847</v>
      </c>
      <c r="J35" s="139">
        <v>169740.07072151045</v>
      </c>
      <c r="K35" s="139">
        <v>175376.50220621683</v>
      </c>
      <c r="L35" s="139">
        <v>159343.89102055802</v>
      </c>
      <c r="M35" s="139">
        <v>164742.85097280965</v>
      </c>
      <c r="N35" s="139">
        <v>171600.75356896553</v>
      </c>
      <c r="O35" s="139">
        <v>172831.51962572482</v>
      </c>
      <c r="P35" s="139">
        <v>172535.56023506366</v>
      </c>
      <c r="Q35" s="139">
        <v>183258.86316776008</v>
      </c>
      <c r="R35" s="139">
        <v>178323.07433945365</v>
      </c>
      <c r="S35" s="138">
        <v>176754.43105158731</v>
      </c>
      <c r="T35" s="138">
        <v>196380.88903133903</v>
      </c>
      <c r="U35" s="359">
        <v>206906.41343345851</v>
      </c>
      <c r="V35" s="21"/>
    </row>
    <row r="36" spans="1:22" ht="14.25" x14ac:dyDescent="0.2">
      <c r="A36" s="86" t="s">
        <v>157</v>
      </c>
      <c r="B36" s="123" t="s">
        <v>24</v>
      </c>
      <c r="C36" s="137">
        <v>63327.395224489796</v>
      </c>
      <c r="D36" s="139">
        <v>75054.807740863791</v>
      </c>
      <c r="E36" s="139">
        <v>78274.740462046204</v>
      </c>
      <c r="F36" s="139">
        <v>93020.384615384624</v>
      </c>
      <c r="G36" s="139">
        <v>106651.95410052911</v>
      </c>
      <c r="H36" s="139">
        <v>108571.02280130293</v>
      </c>
      <c r="I36" s="139">
        <v>107111.74893004115</v>
      </c>
      <c r="J36" s="139">
        <v>116202.88880597016</v>
      </c>
      <c r="K36" s="139">
        <v>120886.54929577465</v>
      </c>
      <c r="L36" s="139">
        <v>119174.85577854671</v>
      </c>
      <c r="M36" s="139">
        <v>128265.38557993731</v>
      </c>
      <c r="N36" s="139">
        <v>140145.12763754046</v>
      </c>
      <c r="O36" s="139">
        <v>144119.62783171522</v>
      </c>
      <c r="P36" s="139">
        <v>151765.46394984325</v>
      </c>
      <c r="Q36" s="139">
        <v>162806.59602649006</v>
      </c>
      <c r="R36" s="139">
        <v>164592.37542662115</v>
      </c>
      <c r="S36" s="138">
        <v>158534.92255892255</v>
      </c>
      <c r="T36" s="138">
        <v>169155.06985294117</v>
      </c>
      <c r="U36" s="359">
        <v>176647.55555555556</v>
      </c>
      <c r="V36" s="21"/>
    </row>
    <row r="37" spans="1:22" ht="14.25" x14ac:dyDescent="0.2">
      <c r="A37" s="86" t="s">
        <v>158</v>
      </c>
      <c r="B37" s="123" t="s">
        <v>25</v>
      </c>
      <c r="C37" s="137">
        <v>100013.93828571429</v>
      </c>
      <c r="D37" s="139">
        <v>113311.38667706167</v>
      </c>
      <c r="E37" s="139">
        <v>130199.91802453196</v>
      </c>
      <c r="F37" s="139">
        <v>146865.34889679716</v>
      </c>
      <c r="G37" s="139">
        <v>160897.45476470588</v>
      </c>
      <c r="H37" s="139">
        <v>147579.90167926566</v>
      </c>
      <c r="I37" s="139">
        <v>149726.45214329835</v>
      </c>
      <c r="J37" s="139">
        <v>153802.3969559976</v>
      </c>
      <c r="K37" s="139">
        <v>148332.35195107033</v>
      </c>
      <c r="L37" s="139">
        <v>143431.30990757857</v>
      </c>
      <c r="M37" s="139">
        <v>148028.19755820249</v>
      </c>
      <c r="N37" s="139">
        <v>149521.47238410596</v>
      </c>
      <c r="O37" s="139">
        <v>153078.33348990136</v>
      </c>
      <c r="P37" s="139">
        <v>153764.00489759573</v>
      </c>
      <c r="Q37" s="139">
        <v>157974.08709106984</v>
      </c>
      <c r="R37" s="139">
        <v>159684.37814014984</v>
      </c>
      <c r="S37" s="138">
        <v>155921.9666064982</v>
      </c>
      <c r="T37" s="138">
        <v>183849.52106227109</v>
      </c>
      <c r="U37" s="359">
        <v>188984.52620274911</v>
      </c>
      <c r="V37" s="21"/>
    </row>
    <row r="38" spans="1:22" ht="14.25" x14ac:dyDescent="0.2">
      <c r="A38" s="86" t="s">
        <v>159</v>
      </c>
      <c r="B38" s="123" t="s">
        <v>26</v>
      </c>
      <c r="C38" s="137">
        <v>88986.1147536668</v>
      </c>
      <c r="D38" s="139">
        <v>106420.77891839876</v>
      </c>
      <c r="E38" s="139">
        <v>114629.21811013768</v>
      </c>
      <c r="F38" s="139">
        <v>125915.37579912481</v>
      </c>
      <c r="G38" s="139">
        <v>134913.39078242815</v>
      </c>
      <c r="H38" s="139">
        <v>140029.79759864489</v>
      </c>
      <c r="I38" s="139">
        <v>131756.24108530922</v>
      </c>
      <c r="J38" s="139">
        <v>132824.35017030462</v>
      </c>
      <c r="K38" s="139">
        <v>135381.13565523719</v>
      </c>
      <c r="L38" s="139">
        <v>125331.57631779257</v>
      </c>
      <c r="M38" s="139">
        <v>124418.43766477962</v>
      </c>
      <c r="N38" s="139">
        <v>131073.13329247909</v>
      </c>
      <c r="O38" s="139">
        <v>136732.30605410924</v>
      </c>
      <c r="P38" s="139">
        <v>141557.6124511082</v>
      </c>
      <c r="Q38" s="139">
        <v>152236.57287571818</v>
      </c>
      <c r="R38" s="139">
        <v>153511.69972767666</v>
      </c>
      <c r="S38" s="138">
        <v>159567.70632076825</v>
      </c>
      <c r="T38" s="138">
        <v>166282.48523581901</v>
      </c>
      <c r="U38" s="359">
        <v>175622.46322558649</v>
      </c>
      <c r="V38" s="21"/>
    </row>
    <row r="39" spans="1:22" ht="14.25" x14ac:dyDescent="0.2">
      <c r="A39" s="86" t="s">
        <v>160</v>
      </c>
      <c r="B39" s="123" t="s">
        <v>27</v>
      </c>
      <c r="C39" s="137">
        <v>129528.06616330546</v>
      </c>
      <c r="D39" s="139">
        <v>142376.4131332424</v>
      </c>
      <c r="E39" s="139">
        <v>147419.0030385289</v>
      </c>
      <c r="F39" s="139">
        <v>163453.487560546</v>
      </c>
      <c r="G39" s="139">
        <v>183485.09355525364</v>
      </c>
      <c r="H39" s="139">
        <v>179875.70187218045</v>
      </c>
      <c r="I39" s="139">
        <v>178513.90130108423</v>
      </c>
      <c r="J39" s="139">
        <v>182220.35189913318</v>
      </c>
      <c r="K39" s="139">
        <v>183758.51821233411</v>
      </c>
      <c r="L39" s="139">
        <v>182444.04637530074</v>
      </c>
      <c r="M39" s="139">
        <v>175340.53019775875</v>
      </c>
      <c r="N39" s="139">
        <v>187757.57700317461</v>
      </c>
      <c r="O39" s="139">
        <v>186143.32952243957</v>
      </c>
      <c r="P39" s="139">
        <v>187734.78864168617</v>
      </c>
      <c r="Q39" s="139">
        <v>195937.57182168411</v>
      </c>
      <c r="R39" s="139">
        <v>201810.1995305164</v>
      </c>
      <c r="S39" s="138">
        <v>208488.95541795666</v>
      </c>
      <c r="T39" s="138">
        <v>235642.46032745592</v>
      </c>
      <c r="U39" s="359">
        <v>230607.95152914021</v>
      </c>
      <c r="V39" s="21"/>
    </row>
    <row r="40" spans="1:22" ht="14.25" x14ac:dyDescent="0.2">
      <c r="A40" s="86" t="s">
        <v>161</v>
      </c>
      <c r="B40" s="123" t="s">
        <v>28</v>
      </c>
      <c r="C40" s="137">
        <v>75301.66383306752</v>
      </c>
      <c r="D40" s="139">
        <v>86000.699403281964</v>
      </c>
      <c r="E40" s="139">
        <v>92649.984327405371</v>
      </c>
      <c r="F40" s="139">
        <v>98323.59228887863</v>
      </c>
      <c r="G40" s="139">
        <v>110660.30823953175</v>
      </c>
      <c r="H40" s="139">
        <v>114893.95250192456</v>
      </c>
      <c r="I40" s="139">
        <v>104130.60913693901</v>
      </c>
      <c r="J40" s="139">
        <v>106472.92938689217</v>
      </c>
      <c r="K40" s="139">
        <v>118874.06954166667</v>
      </c>
      <c r="L40" s="139">
        <v>111520.54799149842</v>
      </c>
      <c r="M40" s="139">
        <v>112520.15087489065</v>
      </c>
      <c r="N40" s="139">
        <v>116478.91009463722</v>
      </c>
      <c r="O40" s="139">
        <v>113545.37344356578</v>
      </c>
      <c r="P40" s="139">
        <v>109164.50037907505</v>
      </c>
      <c r="Q40" s="139">
        <v>114706.69460641399</v>
      </c>
      <c r="R40" s="139">
        <v>123428.23640167365</v>
      </c>
      <c r="S40" s="138">
        <v>125897.18341200269</v>
      </c>
      <c r="T40" s="138">
        <v>129956.54478707783</v>
      </c>
      <c r="U40" s="359">
        <v>133719.33287858116</v>
      </c>
      <c r="V40" s="21"/>
    </row>
    <row r="41" spans="1:22" ht="14.25" x14ac:dyDescent="0.2">
      <c r="A41" s="86" t="s">
        <v>162</v>
      </c>
      <c r="B41" s="123" t="s">
        <v>29</v>
      </c>
      <c r="C41" s="137">
        <v>96093.454684491982</v>
      </c>
      <c r="D41" s="139">
        <v>108301.71710756449</v>
      </c>
      <c r="E41" s="139">
        <v>116778.19846203763</v>
      </c>
      <c r="F41" s="139">
        <v>131329.53429956469</v>
      </c>
      <c r="G41" s="139">
        <v>142864.44618719612</v>
      </c>
      <c r="H41" s="139">
        <v>142072.56871107608</v>
      </c>
      <c r="I41" s="139">
        <v>139833.36929078016</v>
      </c>
      <c r="J41" s="139">
        <v>141313.83522739433</v>
      </c>
      <c r="K41" s="139">
        <v>143235.65886691608</v>
      </c>
      <c r="L41" s="139">
        <v>138481.81343394361</v>
      </c>
      <c r="M41" s="139">
        <v>139460.58856169871</v>
      </c>
      <c r="N41" s="139">
        <v>152772.70555348491</v>
      </c>
      <c r="O41" s="139">
        <v>159111.11531645569</v>
      </c>
      <c r="P41" s="139">
        <v>156448.16805427073</v>
      </c>
      <c r="Q41" s="139">
        <v>163203.23270826929</v>
      </c>
      <c r="R41" s="139">
        <v>173011.44922118381</v>
      </c>
      <c r="S41" s="138">
        <v>182932.8114374034</v>
      </c>
      <c r="T41" s="138">
        <v>198412.99280575541</v>
      </c>
      <c r="U41" s="359">
        <v>212689.45495360668</v>
      </c>
      <c r="V41" s="21"/>
    </row>
    <row r="42" spans="1:22" ht="14.25" x14ac:dyDescent="0.2">
      <c r="A42" s="123"/>
      <c r="B42" s="123"/>
      <c r="C42" s="144"/>
      <c r="D42" s="144"/>
      <c r="E42" s="144"/>
      <c r="F42" s="144"/>
      <c r="G42" s="144"/>
      <c r="H42" s="144"/>
      <c r="I42" s="144"/>
      <c r="J42" s="144"/>
      <c r="K42" s="144"/>
      <c r="L42" s="144"/>
      <c r="M42" s="144"/>
      <c r="N42" s="144"/>
      <c r="O42" s="144"/>
      <c r="P42" s="144"/>
      <c r="Q42" s="144"/>
      <c r="R42" s="144"/>
      <c r="S42" s="123"/>
    </row>
    <row r="43" spans="1:22" ht="15" x14ac:dyDescent="0.2">
      <c r="A43" s="125" t="s">
        <v>164</v>
      </c>
      <c r="B43" s="125" t="s">
        <v>36</v>
      </c>
      <c r="C43" s="140">
        <v>101073.22811928092</v>
      </c>
      <c r="D43" s="145">
        <v>115109.64076103216</v>
      </c>
      <c r="E43" s="145">
        <v>123985.32956620021</v>
      </c>
      <c r="F43" s="145">
        <v>139154.74751919063</v>
      </c>
      <c r="G43" s="145">
        <v>154814.46935774907</v>
      </c>
      <c r="H43" s="145">
        <v>154475.83479503251</v>
      </c>
      <c r="I43" s="145">
        <v>151515.62945054483</v>
      </c>
      <c r="J43" s="145">
        <v>156245.93999471128</v>
      </c>
      <c r="K43" s="145">
        <v>156483.48252082919</v>
      </c>
      <c r="L43" s="145">
        <v>154085.72229060181</v>
      </c>
      <c r="M43" s="145">
        <v>157504.082022544</v>
      </c>
      <c r="N43" s="145">
        <v>167170.72027841653</v>
      </c>
      <c r="O43" s="145">
        <v>166074.13606188129</v>
      </c>
      <c r="P43" s="145">
        <v>166295.51166034088</v>
      </c>
      <c r="Q43" s="145">
        <v>174621.10654876553</v>
      </c>
      <c r="R43" s="145">
        <v>178429.95694946114</v>
      </c>
      <c r="S43" s="145">
        <v>181946.77517396846</v>
      </c>
      <c r="T43" s="145">
        <v>194060.35196733888</v>
      </c>
      <c r="U43" s="145">
        <v>201743.60435753939</v>
      </c>
    </row>
    <row r="46" spans="1:22" x14ac:dyDescent="0.2">
      <c r="A46" s="114" t="s">
        <v>174</v>
      </c>
      <c r="U46" s="66" t="s">
        <v>88</v>
      </c>
    </row>
    <row r="47" spans="1:22" x14ac:dyDescent="0.2">
      <c r="A47" s="114" t="s">
        <v>175</v>
      </c>
      <c r="B47" s="8"/>
      <c r="U47" s="67" t="s">
        <v>341</v>
      </c>
    </row>
    <row r="48" spans="1:22" x14ac:dyDescent="0.2">
      <c r="U48" s="68" t="s">
        <v>272</v>
      </c>
    </row>
    <row r="52" spans="1:1" x14ac:dyDescent="0.2">
      <c r="A52" s="8" t="s">
        <v>40</v>
      </c>
    </row>
  </sheetData>
  <phoneticPr fontId="44" type="noConversion"/>
  <hyperlinks>
    <hyperlink ref="A52" location="Index!A1" display="Back to index" xr:uid="{00000000-0004-0000-0400-000000000000}"/>
    <hyperlink ref="A3" r:id="rId1" xr:uid="{00000000-0004-0000-0400-000001000000}"/>
    <hyperlink ref="S1" location="Index!A1" display="Return to contents" xr:uid="{00000000-0004-0000-0400-000002000000}"/>
  </hyperlinks>
  <pageMargins left="0.7" right="0.7" top="0.75" bottom="0.75" header="0.3" footer="0.3"/>
  <pageSetup paperSize="9" scale="64" orientation="landscape"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94BF8-A2AB-4BA3-83E5-1B46050146D7}">
  <sheetPr codeName="Sheet49"/>
  <dimension ref="A1:N28"/>
  <sheetViews>
    <sheetView showGridLines="0" zoomScale="75" zoomScaleNormal="75" workbookViewId="0"/>
  </sheetViews>
  <sheetFormatPr defaultRowHeight="12.75" x14ac:dyDescent="0.2"/>
  <cols>
    <col min="1" max="1" width="13.7109375" customWidth="1"/>
    <col min="2" max="9" width="20.5703125" customWidth="1"/>
    <col min="10" max="11" width="15.7109375" customWidth="1"/>
  </cols>
  <sheetData>
    <row r="1" spans="1:11" s="50" customFormat="1" ht="12.75" customHeight="1" x14ac:dyDescent="0.2">
      <c r="A1" s="86"/>
      <c r="B1" s="86"/>
      <c r="C1" s="86"/>
      <c r="D1" s="89"/>
      <c r="E1" s="87"/>
      <c r="I1" s="89" t="s">
        <v>130</v>
      </c>
      <c r="K1" s="89"/>
    </row>
    <row r="2" spans="1:11" s="50" customFormat="1" ht="15.75" x14ac:dyDescent="0.25">
      <c r="A2" s="88" t="s">
        <v>101</v>
      </c>
      <c r="B2" s="86"/>
      <c r="C2" s="86"/>
      <c r="D2" s="86"/>
      <c r="E2" s="87"/>
    </row>
    <row r="3" spans="1:11" s="50" customFormat="1" ht="15" x14ac:dyDescent="0.2">
      <c r="A3" s="81" t="s">
        <v>102</v>
      </c>
      <c r="B3" s="86"/>
      <c r="C3" s="86"/>
      <c r="D3" s="86"/>
      <c r="E3" s="87"/>
    </row>
    <row r="4" spans="1:11" s="50" customFormat="1" ht="15" x14ac:dyDescent="0.2">
      <c r="A4" s="79"/>
      <c r="B4" s="86"/>
      <c r="C4" s="86"/>
      <c r="D4" s="86"/>
      <c r="E4" s="87"/>
    </row>
    <row r="5" spans="1:11" s="3" customFormat="1" ht="18.75" x14ac:dyDescent="0.2">
      <c r="A5" s="118" t="s">
        <v>349</v>
      </c>
      <c r="B5" s="6"/>
    </row>
    <row r="7" spans="1:11" x14ac:dyDescent="0.2">
      <c r="D7" s="126"/>
      <c r="I7" s="126" t="s">
        <v>38</v>
      </c>
      <c r="K7" s="317"/>
    </row>
    <row r="8" spans="1:11" s="450" customFormat="1" ht="28.5" x14ac:dyDescent="0.2">
      <c r="A8" s="119"/>
      <c r="B8" s="197" t="s">
        <v>233</v>
      </c>
      <c r="C8" s="197" t="s">
        <v>234</v>
      </c>
      <c r="D8" s="197" t="s">
        <v>235</v>
      </c>
      <c r="E8" s="197" t="s">
        <v>236</v>
      </c>
      <c r="F8" s="197" t="s">
        <v>237</v>
      </c>
      <c r="G8" s="197" t="s">
        <v>238</v>
      </c>
      <c r="H8" s="197" t="s">
        <v>239</v>
      </c>
      <c r="I8" s="197" t="s">
        <v>240</v>
      </c>
      <c r="J8" s="197" t="s">
        <v>58</v>
      </c>
    </row>
    <row r="9" spans="1:11" s="450" customFormat="1" ht="15" x14ac:dyDescent="0.25">
      <c r="A9" s="121"/>
      <c r="B9" s="121"/>
      <c r="C9" s="327"/>
      <c r="D9" s="327"/>
    </row>
    <row r="10" spans="1:11" ht="14.25" x14ac:dyDescent="0.2">
      <c r="A10" s="438" t="s">
        <v>76</v>
      </c>
      <c r="B10" s="423">
        <v>44486</v>
      </c>
      <c r="C10" s="423">
        <v>30613</v>
      </c>
      <c r="D10" s="423">
        <v>8114</v>
      </c>
      <c r="E10" s="423">
        <v>2142</v>
      </c>
      <c r="F10" s="479">
        <v>1144</v>
      </c>
      <c r="G10" s="479">
        <v>9989</v>
      </c>
      <c r="H10" s="479">
        <v>2908</v>
      </c>
      <c r="I10" s="479">
        <v>2763</v>
      </c>
      <c r="J10" s="479">
        <v>102159</v>
      </c>
    </row>
    <row r="11" spans="1:11" ht="14.25" x14ac:dyDescent="0.2">
      <c r="A11" s="438" t="s">
        <v>99</v>
      </c>
      <c r="B11" s="480">
        <v>45165</v>
      </c>
      <c r="C11" s="480">
        <v>30500</v>
      </c>
      <c r="D11" s="480">
        <v>7793</v>
      </c>
      <c r="E11" s="423">
        <v>2137</v>
      </c>
      <c r="F11" s="479">
        <v>1077</v>
      </c>
      <c r="G11" s="479">
        <v>9748</v>
      </c>
      <c r="H11" s="479">
        <v>2818</v>
      </c>
      <c r="I11" s="479">
        <v>2792</v>
      </c>
      <c r="J11" s="479">
        <v>102030</v>
      </c>
    </row>
    <row r="12" spans="1:11" ht="14.25" x14ac:dyDescent="0.2">
      <c r="A12" s="438" t="s">
        <v>241</v>
      </c>
      <c r="B12" s="423">
        <v>41108</v>
      </c>
      <c r="C12" s="423">
        <v>28222</v>
      </c>
      <c r="D12" s="423">
        <v>7255</v>
      </c>
      <c r="E12" s="423">
        <v>2130</v>
      </c>
      <c r="F12" s="479">
        <v>953</v>
      </c>
      <c r="G12" s="479">
        <v>9985</v>
      </c>
      <c r="H12" s="479">
        <v>2858</v>
      </c>
      <c r="I12" s="479">
        <v>2648</v>
      </c>
      <c r="J12" s="479">
        <v>95159</v>
      </c>
    </row>
    <row r="13" spans="1:11" ht="14.25" x14ac:dyDescent="0.2">
      <c r="A13" s="476" t="s">
        <v>260</v>
      </c>
      <c r="B13" s="423">
        <v>48902</v>
      </c>
      <c r="C13" s="423">
        <v>31570</v>
      </c>
      <c r="D13" s="423">
        <v>8103</v>
      </c>
      <c r="E13" s="423">
        <v>2461</v>
      </c>
      <c r="F13" s="479">
        <v>1213</v>
      </c>
      <c r="G13" s="479">
        <v>11590</v>
      </c>
      <c r="H13" s="479">
        <v>3351</v>
      </c>
      <c r="I13" s="479">
        <v>3058</v>
      </c>
      <c r="J13" s="479">
        <v>110248</v>
      </c>
    </row>
    <row r="14" spans="1:11" ht="14.25" x14ac:dyDescent="0.2">
      <c r="A14" s="417"/>
      <c r="B14" s="418"/>
      <c r="C14" s="419"/>
      <c r="D14" s="419"/>
      <c r="E14" s="176"/>
      <c r="F14" s="417"/>
      <c r="G14" s="418"/>
      <c r="H14" s="176"/>
      <c r="I14" s="176"/>
      <c r="J14" s="176"/>
    </row>
    <row r="15" spans="1:11" ht="14.25" x14ac:dyDescent="0.2">
      <c r="A15" s="86"/>
      <c r="B15" s="315"/>
      <c r="C15" s="344"/>
      <c r="D15" s="344"/>
      <c r="F15" s="86"/>
      <c r="G15" s="315"/>
    </row>
    <row r="16" spans="1:11" ht="14.25" x14ac:dyDescent="0.2">
      <c r="A16" s="318"/>
    </row>
    <row r="17" spans="1:14" ht="14.25" x14ac:dyDescent="0.2">
      <c r="A17" s="318" t="s">
        <v>257</v>
      </c>
    </row>
    <row r="18" spans="1:14" x14ac:dyDescent="0.2">
      <c r="A18" s="319" t="s">
        <v>199</v>
      </c>
    </row>
    <row r="20" spans="1:14" x14ac:dyDescent="0.2">
      <c r="A20" s="3"/>
      <c r="B20" s="3"/>
      <c r="C20" s="3"/>
      <c r="D20" s="3"/>
      <c r="E20" s="3"/>
      <c r="F20" s="3"/>
      <c r="G20" s="3"/>
      <c r="H20" s="3"/>
      <c r="I20" s="3"/>
      <c r="J20" s="3"/>
      <c r="K20" s="3"/>
      <c r="L20" s="3"/>
      <c r="M20" s="3"/>
      <c r="N20" s="3"/>
    </row>
    <row r="21" spans="1:14" x14ac:dyDescent="0.2">
      <c r="A21" s="114" t="s">
        <v>174</v>
      </c>
      <c r="B21" s="8"/>
      <c r="C21" s="3"/>
      <c r="D21" s="474"/>
      <c r="E21" s="454"/>
      <c r="F21" s="454"/>
      <c r="G21" s="454"/>
      <c r="H21" s="454"/>
      <c r="I21" s="66"/>
      <c r="J21" s="66" t="s">
        <v>88</v>
      </c>
    </row>
    <row r="22" spans="1:14" x14ac:dyDescent="0.2">
      <c r="A22" s="114" t="s">
        <v>175</v>
      </c>
      <c r="B22" s="3"/>
      <c r="C22" s="3"/>
      <c r="D22" s="474"/>
      <c r="E22" s="454"/>
      <c r="F22" s="454"/>
      <c r="G22" s="454"/>
      <c r="H22" s="454"/>
      <c r="I22" s="67"/>
      <c r="J22" s="67" t="s">
        <v>341</v>
      </c>
    </row>
    <row r="23" spans="1:14" x14ac:dyDescent="0.2">
      <c r="A23" s="3"/>
      <c r="B23" s="3"/>
      <c r="C23" s="3"/>
      <c r="D23" s="474"/>
      <c r="E23" s="454"/>
      <c r="F23" s="454"/>
      <c r="G23" s="454"/>
      <c r="H23" s="454"/>
      <c r="I23" s="68"/>
      <c r="J23" s="68" t="s">
        <v>272</v>
      </c>
    </row>
    <row r="24" spans="1:14" x14ac:dyDescent="0.2">
      <c r="A24" s="3"/>
      <c r="B24" s="3"/>
      <c r="C24" s="3"/>
      <c r="D24" s="454"/>
      <c r="E24" s="454"/>
      <c r="F24" s="454"/>
      <c r="G24" s="454"/>
      <c r="H24" s="454"/>
      <c r="I24" s="3"/>
      <c r="J24" s="3"/>
    </row>
    <row r="25" spans="1:14" x14ac:dyDescent="0.2">
      <c r="A25" s="3"/>
      <c r="D25" s="475"/>
      <c r="E25" s="475"/>
      <c r="F25" s="475"/>
      <c r="G25" s="475"/>
      <c r="H25" s="475"/>
    </row>
    <row r="26" spans="1:14" x14ac:dyDescent="0.2">
      <c r="A26" s="8" t="s">
        <v>40</v>
      </c>
      <c r="D26" s="475"/>
      <c r="E26" s="475"/>
      <c r="F26" s="475"/>
      <c r="G26" s="475"/>
    </row>
    <row r="27" spans="1:14" x14ac:dyDescent="0.2">
      <c r="D27" s="475"/>
      <c r="E27" s="475"/>
      <c r="F27" s="475"/>
      <c r="G27" s="475"/>
    </row>
    <row r="28" spans="1:14" x14ac:dyDescent="0.2">
      <c r="D28" s="475"/>
      <c r="E28" s="475"/>
      <c r="F28" s="475"/>
      <c r="G28" s="475"/>
    </row>
  </sheetData>
  <hyperlinks>
    <hyperlink ref="A3" r:id="rId1" xr:uid="{D8DE2381-0B6A-4E87-8ABB-99B16B8A93F8}"/>
    <hyperlink ref="A18" r:id="rId2" xr:uid="{D0757A3E-D082-424C-8F79-2DEA3E0DA9D3}"/>
    <hyperlink ref="A26" location="Index!A1" display="Back to index" xr:uid="{8E377803-EF2A-4ED1-B47C-E95619B9E01A}"/>
    <hyperlink ref="I1" location="Index!A1" display="Return to contents" xr:uid="{9C9D993B-BDD0-42D4-B2C9-638C976C42F8}"/>
  </hyperlinks>
  <pageMargins left="0.7" right="0.7" top="0.75" bottom="0.75" header="0.3" footer="0.3"/>
  <pageSetup paperSize="9" orientation="portrait"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0"/>
  <dimension ref="A1:M55"/>
  <sheetViews>
    <sheetView showGridLines="0" zoomScale="65" zoomScaleNormal="65" workbookViewId="0"/>
  </sheetViews>
  <sheetFormatPr defaultRowHeight="12.75" x14ac:dyDescent="0.2"/>
  <cols>
    <col min="1" max="1" width="20.7109375" customWidth="1"/>
    <col min="2" max="2" width="26.5703125" customWidth="1"/>
    <col min="3" max="11" width="15.7109375" customWidth="1"/>
  </cols>
  <sheetData>
    <row r="1" spans="1:11" s="50" customFormat="1" ht="12.75" customHeight="1" x14ac:dyDescent="0.2">
      <c r="A1" s="86"/>
      <c r="B1" s="86"/>
      <c r="C1" s="86"/>
      <c r="D1" s="89" t="s">
        <v>130</v>
      </c>
      <c r="E1" s="87"/>
      <c r="K1" s="89"/>
    </row>
    <row r="2" spans="1:11" s="50" customFormat="1" ht="15.75" x14ac:dyDescent="0.25">
      <c r="A2" s="88" t="s">
        <v>101</v>
      </c>
      <c r="B2" s="86"/>
      <c r="C2" s="86"/>
      <c r="D2" s="86"/>
      <c r="E2" s="87"/>
    </row>
    <row r="3" spans="1:11" s="50" customFormat="1" ht="15" x14ac:dyDescent="0.2">
      <c r="A3" s="81" t="s">
        <v>102</v>
      </c>
      <c r="B3" s="86"/>
      <c r="C3" s="86"/>
      <c r="D3" s="86"/>
      <c r="E3" s="87"/>
    </row>
    <row r="4" spans="1:11" s="50" customFormat="1" ht="15" x14ac:dyDescent="0.2">
      <c r="A4" s="79"/>
      <c r="B4" s="86"/>
      <c r="C4" s="86"/>
      <c r="D4" s="86"/>
      <c r="E4" s="87"/>
    </row>
    <row r="5" spans="1:11" s="3" customFormat="1" ht="18.75" x14ac:dyDescent="0.2">
      <c r="A5" s="118" t="s">
        <v>348</v>
      </c>
      <c r="B5" s="6"/>
    </row>
    <row r="7" spans="1:11" x14ac:dyDescent="0.2">
      <c r="D7" s="126" t="s">
        <v>37</v>
      </c>
      <c r="K7" s="317"/>
    </row>
    <row r="8" spans="1:11" s="351" customFormat="1" ht="14.25" x14ac:dyDescent="0.2">
      <c r="A8" s="119" t="s">
        <v>163</v>
      </c>
      <c r="B8" s="119" t="s">
        <v>172</v>
      </c>
      <c r="C8" s="197" t="s">
        <v>201</v>
      </c>
      <c r="D8" s="197" t="s">
        <v>202</v>
      </c>
    </row>
    <row r="9" spans="1:11" s="351" customFormat="1" ht="15" x14ac:dyDescent="0.25">
      <c r="A9" s="121"/>
      <c r="B9" s="121"/>
      <c r="C9" s="327"/>
      <c r="D9" s="327"/>
    </row>
    <row r="10" spans="1:11" ht="14.25" x14ac:dyDescent="0.2">
      <c r="A10" s="86" t="s">
        <v>131</v>
      </c>
      <c r="B10" s="315" t="s">
        <v>0</v>
      </c>
      <c r="C10" s="344">
        <v>186477.28321113458</v>
      </c>
      <c r="D10" s="344">
        <v>322970.54705882352</v>
      </c>
      <c r="F10" s="420"/>
      <c r="G10" s="420"/>
    </row>
    <row r="11" spans="1:11" ht="14.25" x14ac:dyDescent="0.2">
      <c r="A11" s="86" t="s">
        <v>132</v>
      </c>
      <c r="B11" s="315" t="s">
        <v>1</v>
      </c>
      <c r="C11" s="344">
        <v>208189.22238017872</v>
      </c>
      <c r="D11" s="344">
        <v>234336.45409031413</v>
      </c>
      <c r="F11" s="420"/>
      <c r="G11" s="420"/>
    </row>
    <row r="12" spans="1:11" ht="14.25" x14ac:dyDescent="0.2">
      <c r="A12" s="86" t="s">
        <v>133</v>
      </c>
      <c r="B12" s="315" t="s">
        <v>2</v>
      </c>
      <c r="C12" s="344">
        <v>160685.22440149984</v>
      </c>
      <c r="D12" s="344">
        <v>249334.34365634367</v>
      </c>
      <c r="F12" s="420"/>
      <c r="G12" s="152"/>
    </row>
    <row r="13" spans="1:11" ht="14.25" x14ac:dyDescent="0.2">
      <c r="A13" s="86" t="s">
        <v>134</v>
      </c>
      <c r="B13" s="315" t="s">
        <v>3</v>
      </c>
      <c r="C13" s="344">
        <v>169359.07580477674</v>
      </c>
      <c r="D13" s="344">
        <v>209501.68186475409</v>
      </c>
      <c r="F13" s="420"/>
      <c r="G13" s="152"/>
    </row>
    <row r="14" spans="1:11" ht="14.25" x14ac:dyDescent="0.2">
      <c r="A14" s="86" t="s">
        <v>135</v>
      </c>
      <c r="B14" s="315" t="s">
        <v>79</v>
      </c>
      <c r="C14" s="344">
        <v>291480.31924968679</v>
      </c>
      <c r="D14" s="344">
        <v>327939.4686468647</v>
      </c>
      <c r="F14" s="420"/>
      <c r="G14" s="152"/>
    </row>
    <row r="15" spans="1:11" ht="14.25" x14ac:dyDescent="0.2">
      <c r="A15" s="86" t="s">
        <v>136</v>
      </c>
      <c r="B15" s="315" t="s">
        <v>4</v>
      </c>
      <c r="C15" s="344">
        <v>147937.44976878611</v>
      </c>
      <c r="D15" s="344">
        <v>280756.5257352941</v>
      </c>
      <c r="F15" s="420"/>
      <c r="G15" s="152"/>
    </row>
    <row r="16" spans="1:11" ht="14.25" x14ac:dyDescent="0.2">
      <c r="A16" s="86" t="s">
        <v>137</v>
      </c>
      <c r="B16" s="315" t="s">
        <v>5</v>
      </c>
      <c r="C16" s="344">
        <v>140143.14146164979</v>
      </c>
      <c r="D16" s="344">
        <v>192266.86939983093</v>
      </c>
      <c r="F16" s="420"/>
      <c r="G16" s="152"/>
    </row>
    <row r="17" spans="1:7" ht="14.25" x14ac:dyDescent="0.2">
      <c r="A17" s="86" t="s">
        <v>138</v>
      </c>
      <c r="B17" s="315" t="s">
        <v>6</v>
      </c>
      <c r="C17" s="344">
        <v>159109.96844181459</v>
      </c>
      <c r="D17" s="344">
        <v>270385.93548387097</v>
      </c>
      <c r="F17" s="420"/>
      <c r="G17" s="152"/>
    </row>
    <row r="18" spans="1:7" ht="14.25" x14ac:dyDescent="0.2">
      <c r="A18" s="86" t="s">
        <v>139</v>
      </c>
      <c r="B18" s="315" t="s">
        <v>7</v>
      </c>
      <c r="C18" s="344">
        <v>127204.53172475424</v>
      </c>
      <c r="D18" s="344">
        <v>163089.82186234818</v>
      </c>
      <c r="F18" s="420"/>
      <c r="G18" s="152"/>
    </row>
    <row r="19" spans="1:7" ht="14.25" x14ac:dyDescent="0.2">
      <c r="A19" s="86" t="s">
        <v>140</v>
      </c>
      <c r="B19" s="315" t="s">
        <v>8</v>
      </c>
      <c r="C19" s="344">
        <v>260954.64345991562</v>
      </c>
      <c r="D19" s="344">
        <v>298115.53200000001</v>
      </c>
      <c r="F19" s="420"/>
      <c r="G19" s="152"/>
    </row>
    <row r="20" spans="1:7" ht="14.25" x14ac:dyDescent="0.2">
      <c r="A20" s="86" t="s">
        <v>141</v>
      </c>
      <c r="B20" s="315" t="s">
        <v>9</v>
      </c>
      <c r="C20" s="344">
        <v>270721.31220196356</v>
      </c>
      <c r="D20" s="344">
        <v>327968.66125290026</v>
      </c>
      <c r="F20" s="420"/>
      <c r="G20" s="152"/>
    </row>
    <row r="21" spans="1:7" ht="14.25" x14ac:dyDescent="0.2">
      <c r="A21" s="86" t="s">
        <v>142</v>
      </c>
      <c r="B21" s="315" t="s">
        <v>10</v>
      </c>
      <c r="C21" s="344">
        <v>279610.82696599048</v>
      </c>
      <c r="D21" s="344">
        <v>312335.17857142858</v>
      </c>
      <c r="F21" s="420"/>
      <c r="G21" s="152"/>
    </row>
    <row r="22" spans="1:7" ht="14.25" x14ac:dyDescent="0.2">
      <c r="A22" s="86" t="s">
        <v>143</v>
      </c>
      <c r="B22" s="315" t="s">
        <v>11</v>
      </c>
      <c r="C22" s="344">
        <v>159745.31948698315</v>
      </c>
      <c r="D22" s="344">
        <v>214311.5388471178</v>
      </c>
      <c r="F22" s="420"/>
      <c r="G22" s="152"/>
    </row>
    <row r="23" spans="1:7" ht="14.25" x14ac:dyDescent="0.2">
      <c r="A23" s="86" t="s">
        <v>144</v>
      </c>
      <c r="B23" s="315" t="s">
        <v>12</v>
      </c>
      <c r="C23" s="344">
        <v>168060.15307203578</v>
      </c>
      <c r="D23" s="344">
        <v>222101.65770171149</v>
      </c>
      <c r="F23" s="420"/>
      <c r="G23" s="152"/>
    </row>
    <row r="24" spans="1:7" ht="14.25" x14ac:dyDescent="0.2">
      <c r="A24" s="86" t="s">
        <v>145</v>
      </c>
      <c r="B24" s="315" t="s">
        <v>13</v>
      </c>
      <c r="C24" s="344">
        <v>182123.54853800408</v>
      </c>
      <c r="D24" s="344">
        <v>275373.46938775509</v>
      </c>
      <c r="F24" s="420"/>
      <c r="G24" s="152"/>
    </row>
    <row r="25" spans="1:7" ht="14.25" x14ac:dyDescent="0.2">
      <c r="A25" s="86" t="s">
        <v>146</v>
      </c>
      <c r="B25" s="315" t="s">
        <v>14</v>
      </c>
      <c r="C25" s="344">
        <v>186104.32036206542</v>
      </c>
      <c r="D25" s="344">
        <v>226026.15955287617</v>
      </c>
      <c r="F25" s="420"/>
      <c r="G25" s="152"/>
    </row>
    <row r="26" spans="1:7" ht="14.25" x14ac:dyDescent="0.2">
      <c r="A26" s="86" t="s">
        <v>147</v>
      </c>
      <c r="B26" s="315" t="s">
        <v>15</v>
      </c>
      <c r="C26" s="344">
        <v>126816.89822654461</v>
      </c>
      <c r="D26" s="344">
        <v>235304.76190476189</v>
      </c>
      <c r="F26" s="420"/>
      <c r="G26" s="152"/>
    </row>
    <row r="27" spans="1:7" ht="14.25" x14ac:dyDescent="0.2">
      <c r="A27" s="86" t="s">
        <v>148</v>
      </c>
      <c r="B27" s="315" t="s">
        <v>16</v>
      </c>
      <c r="C27" s="344">
        <v>244007.0632611425</v>
      </c>
      <c r="D27" s="344">
        <v>274009.38654147106</v>
      </c>
      <c r="F27" s="420"/>
      <c r="G27" s="152"/>
    </row>
    <row r="28" spans="1:7" ht="14.25" x14ac:dyDescent="0.2">
      <c r="A28" s="86" t="s">
        <v>149</v>
      </c>
      <c r="B28" s="315" t="s">
        <v>17</v>
      </c>
      <c r="C28" s="344">
        <v>170554.10114503818</v>
      </c>
      <c r="D28" s="344">
        <v>203945.30280649927</v>
      </c>
      <c r="F28" s="420"/>
      <c r="G28" s="152"/>
    </row>
    <row r="29" spans="1:7" ht="14.25" x14ac:dyDescent="0.2">
      <c r="A29" s="86" t="s">
        <v>150</v>
      </c>
      <c r="B29" s="315" t="s">
        <v>30</v>
      </c>
      <c r="C29" s="344">
        <v>131458.39887640451</v>
      </c>
      <c r="D29" s="344">
        <v>147844.20833333334</v>
      </c>
      <c r="F29" s="420"/>
      <c r="G29" s="152"/>
    </row>
    <row r="30" spans="1:7" ht="14.25" x14ac:dyDescent="0.2">
      <c r="A30" s="86" t="s">
        <v>151</v>
      </c>
      <c r="B30" s="315" t="s">
        <v>18</v>
      </c>
      <c r="C30" s="344">
        <v>131246.13109253318</v>
      </c>
      <c r="D30" s="344">
        <v>200071.44660194175</v>
      </c>
      <c r="F30" s="420"/>
      <c r="G30" s="152"/>
    </row>
    <row r="31" spans="1:7" ht="14.25" x14ac:dyDescent="0.2">
      <c r="A31" s="86" t="s">
        <v>152</v>
      </c>
      <c r="B31" s="315" t="s">
        <v>19</v>
      </c>
      <c r="C31" s="344">
        <v>148204.66788731024</v>
      </c>
      <c r="D31" s="344">
        <v>170150.67533248081</v>
      </c>
      <c r="F31" s="420"/>
      <c r="G31" s="152"/>
    </row>
    <row r="32" spans="1:7" ht="14.25" x14ac:dyDescent="0.2">
      <c r="A32" s="86" t="s">
        <v>153</v>
      </c>
      <c r="B32" s="315" t="s">
        <v>20</v>
      </c>
      <c r="C32" s="344">
        <v>167109.55701754385</v>
      </c>
      <c r="D32" s="344">
        <v>184348.66153846154</v>
      </c>
      <c r="F32" s="420"/>
      <c r="G32" s="152"/>
    </row>
    <row r="33" spans="1:7" ht="14.25" x14ac:dyDescent="0.2">
      <c r="A33" s="86" t="s">
        <v>154</v>
      </c>
      <c r="B33" s="315" t="s">
        <v>21</v>
      </c>
      <c r="C33" s="344">
        <v>195750.23975997913</v>
      </c>
      <c r="D33" s="344">
        <v>269810.34735202492</v>
      </c>
      <c r="F33" s="420"/>
      <c r="G33" s="152"/>
    </row>
    <row r="34" spans="1:7" ht="14.25" x14ac:dyDescent="0.2">
      <c r="A34" s="86" t="s">
        <v>155</v>
      </c>
      <c r="B34" s="315" t="s">
        <v>22</v>
      </c>
      <c r="C34" s="344">
        <v>156449.55947078858</v>
      </c>
      <c r="D34" s="344">
        <v>278456.98859315587</v>
      </c>
      <c r="F34" s="420"/>
      <c r="G34" s="152"/>
    </row>
    <row r="35" spans="1:7" ht="14.25" x14ac:dyDescent="0.2">
      <c r="A35" s="86" t="s">
        <v>156</v>
      </c>
      <c r="B35" s="315" t="s">
        <v>23</v>
      </c>
      <c r="C35" s="344">
        <v>158731.18287803003</v>
      </c>
      <c r="D35" s="344">
        <v>261024.41228991596</v>
      </c>
      <c r="F35" s="420"/>
      <c r="G35" s="152"/>
    </row>
    <row r="36" spans="1:7" ht="14.25" x14ac:dyDescent="0.2">
      <c r="A36" s="86" t="s">
        <v>157</v>
      </c>
      <c r="B36" s="315" t="s">
        <v>24</v>
      </c>
      <c r="C36" s="344">
        <v>187058.22340425532</v>
      </c>
      <c r="D36" s="344">
        <v>165907.87365591398</v>
      </c>
      <c r="F36" s="420"/>
      <c r="G36" s="152"/>
    </row>
    <row r="37" spans="1:7" ht="14.25" x14ac:dyDescent="0.2">
      <c r="A37" s="86" t="s">
        <v>158</v>
      </c>
      <c r="B37" s="315" t="s">
        <v>25</v>
      </c>
      <c r="C37" s="344">
        <v>184889.09461270436</v>
      </c>
      <c r="D37" s="344">
        <v>194189.65300896286</v>
      </c>
      <c r="F37" s="420"/>
      <c r="G37" s="152"/>
    </row>
    <row r="38" spans="1:7" ht="14.25" x14ac:dyDescent="0.2">
      <c r="A38" s="86" t="s">
        <v>159</v>
      </c>
      <c r="B38" s="315" t="s">
        <v>26</v>
      </c>
      <c r="C38" s="344">
        <v>165834.2517760144</v>
      </c>
      <c r="D38" s="344">
        <v>219721.73699421965</v>
      </c>
      <c r="F38" s="420"/>
      <c r="G38" s="152"/>
    </row>
    <row r="39" spans="1:7" ht="14.25" x14ac:dyDescent="0.2">
      <c r="A39" s="86" t="s">
        <v>160</v>
      </c>
      <c r="B39" s="315" t="s">
        <v>27</v>
      </c>
      <c r="C39" s="344">
        <v>213550.75305520438</v>
      </c>
      <c r="D39" s="344">
        <v>281738.25949367089</v>
      </c>
      <c r="F39" s="420"/>
      <c r="G39" s="152"/>
    </row>
    <row r="40" spans="1:7" ht="14.25" x14ac:dyDescent="0.2">
      <c r="A40" s="86" t="s">
        <v>161</v>
      </c>
      <c r="B40" s="315" t="s">
        <v>28</v>
      </c>
      <c r="C40" s="344">
        <v>130309.08703438395</v>
      </c>
      <c r="D40" s="344">
        <v>255844.02777777778</v>
      </c>
      <c r="F40" s="420"/>
      <c r="G40" s="152"/>
    </row>
    <row r="41" spans="1:7" ht="14.25" x14ac:dyDescent="0.2">
      <c r="A41" s="86" t="s">
        <v>162</v>
      </c>
      <c r="B41" s="315" t="s">
        <v>29</v>
      </c>
      <c r="C41" s="344">
        <v>202921.76838172865</v>
      </c>
      <c r="D41" s="344">
        <v>230994.62711864407</v>
      </c>
      <c r="F41" s="420"/>
      <c r="G41" s="152"/>
    </row>
    <row r="42" spans="1:7" ht="14.25" x14ac:dyDescent="0.2">
      <c r="A42" s="123"/>
      <c r="B42" s="315"/>
      <c r="C42" s="216"/>
      <c r="D42" s="216"/>
      <c r="F42" s="316"/>
      <c r="G42" s="316"/>
    </row>
    <row r="43" spans="1:7" ht="15" x14ac:dyDescent="0.25">
      <c r="A43" s="125" t="s">
        <v>164</v>
      </c>
      <c r="B43" s="143" t="s">
        <v>36</v>
      </c>
      <c r="C43" s="345">
        <v>191973.9763213062</v>
      </c>
      <c r="D43" s="345">
        <v>230063.53654344578</v>
      </c>
      <c r="F43" s="316"/>
      <c r="G43" s="316"/>
    </row>
    <row r="45" spans="1:7" ht="14.25" x14ac:dyDescent="0.2">
      <c r="A45" s="318" t="s">
        <v>340</v>
      </c>
    </row>
    <row r="46" spans="1:7" ht="14.25" x14ac:dyDescent="0.2">
      <c r="A46" s="318" t="s">
        <v>205</v>
      </c>
    </row>
    <row r="47" spans="1:7" x14ac:dyDescent="0.2">
      <c r="A47" s="319" t="s">
        <v>199</v>
      </c>
    </row>
    <row r="49" spans="1:13" x14ac:dyDescent="0.2">
      <c r="A49" s="3"/>
      <c r="B49" s="3"/>
      <c r="C49" s="3"/>
      <c r="D49" s="3"/>
      <c r="E49" s="3"/>
      <c r="F49" s="3"/>
      <c r="G49" s="3"/>
      <c r="H49" s="3"/>
      <c r="I49" s="3"/>
      <c r="J49" s="3"/>
      <c r="K49" s="3"/>
      <c r="L49" s="3"/>
      <c r="M49" s="3"/>
    </row>
    <row r="50" spans="1:13" x14ac:dyDescent="0.2">
      <c r="A50" s="114" t="s">
        <v>174</v>
      </c>
      <c r="B50" s="8"/>
      <c r="C50" s="3"/>
      <c r="D50" s="66" t="s">
        <v>88</v>
      </c>
      <c r="E50" s="3"/>
      <c r="F50" s="3"/>
      <c r="G50" s="3"/>
      <c r="H50" s="66"/>
      <c r="I50" s="3"/>
    </row>
    <row r="51" spans="1:13" x14ac:dyDescent="0.2">
      <c r="A51" s="114" t="s">
        <v>175</v>
      </c>
      <c r="B51" s="3"/>
      <c r="C51" s="3"/>
      <c r="D51" s="67" t="s">
        <v>341</v>
      </c>
      <c r="E51" s="3"/>
      <c r="F51" s="3"/>
      <c r="G51" s="3"/>
      <c r="H51" s="67"/>
      <c r="I51" s="3"/>
    </row>
    <row r="52" spans="1:13" x14ac:dyDescent="0.2">
      <c r="A52" s="3"/>
      <c r="B52" s="3"/>
      <c r="C52" s="3"/>
      <c r="D52" s="68" t="s">
        <v>272</v>
      </c>
      <c r="E52" s="3"/>
      <c r="F52" s="3"/>
      <c r="G52" s="3"/>
      <c r="H52" s="68"/>
      <c r="I52" s="3"/>
    </row>
    <row r="53" spans="1:13" x14ac:dyDescent="0.2">
      <c r="A53" s="3"/>
      <c r="B53" s="3"/>
      <c r="C53" s="3"/>
      <c r="D53" s="3"/>
      <c r="E53" s="3"/>
      <c r="F53" s="3"/>
      <c r="G53" s="3"/>
      <c r="H53" s="3"/>
      <c r="I53" s="3"/>
    </row>
    <row r="54" spans="1:13" x14ac:dyDescent="0.2">
      <c r="A54" s="3"/>
    </row>
    <row r="55" spans="1:13" x14ac:dyDescent="0.2">
      <c r="A55" s="8" t="s">
        <v>40</v>
      </c>
    </row>
  </sheetData>
  <hyperlinks>
    <hyperlink ref="A3" r:id="rId1" xr:uid="{00000000-0004-0000-3300-000000000000}"/>
    <hyperlink ref="A47" r:id="rId2" xr:uid="{00000000-0004-0000-3300-000001000000}"/>
    <hyperlink ref="A55" location="Index!A1" display="Back to index" xr:uid="{00000000-0004-0000-3300-000002000000}"/>
    <hyperlink ref="D1" location="Index!A1" display="Return to contents" xr:uid="{00000000-0004-0000-3300-000003000000}"/>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W54"/>
  <sheetViews>
    <sheetView zoomScale="56" zoomScaleNormal="56" workbookViewId="0"/>
  </sheetViews>
  <sheetFormatPr defaultColWidth="9.140625" defaultRowHeight="12.75" x14ac:dyDescent="0.2"/>
  <cols>
    <col min="1" max="1" width="21" style="3" customWidth="1"/>
    <col min="2" max="2" width="21.85546875" style="3" bestFit="1" customWidth="1"/>
    <col min="3" max="19" width="10.7109375" style="3" customWidth="1"/>
    <col min="20" max="20" width="9.140625" style="3"/>
    <col min="21" max="21" width="10.28515625" style="3" customWidth="1"/>
    <col min="22" max="16384" width="9.140625" style="3"/>
  </cols>
  <sheetData>
    <row r="1" spans="1:22" s="50" customFormat="1" ht="12.75" customHeight="1" x14ac:dyDescent="0.2">
      <c r="A1" s="86"/>
      <c r="B1" s="86"/>
      <c r="C1" s="86"/>
      <c r="E1" s="87"/>
      <c r="S1" s="89" t="s">
        <v>130</v>
      </c>
    </row>
    <row r="2" spans="1:22" s="50" customFormat="1" ht="15.75" x14ac:dyDescent="0.25">
      <c r="A2" s="88" t="s">
        <v>101</v>
      </c>
      <c r="B2" s="86"/>
      <c r="C2" s="86"/>
      <c r="D2" s="86"/>
      <c r="E2" s="87"/>
    </row>
    <row r="3" spans="1:22" s="50" customFormat="1" ht="15" x14ac:dyDescent="0.2">
      <c r="A3" s="81" t="s">
        <v>102</v>
      </c>
      <c r="B3" s="86"/>
      <c r="C3" s="86"/>
      <c r="D3" s="86"/>
      <c r="E3" s="87"/>
    </row>
    <row r="4" spans="1:22" s="50" customFormat="1" ht="15" x14ac:dyDescent="0.2">
      <c r="A4" s="79"/>
      <c r="B4" s="86"/>
      <c r="C4" s="86"/>
      <c r="D4" s="86"/>
      <c r="E4" s="87"/>
    </row>
    <row r="5" spans="1:22" ht="15.75" x14ac:dyDescent="0.2">
      <c r="A5" s="118" t="s">
        <v>270</v>
      </c>
      <c r="B5" s="6"/>
    </row>
    <row r="7" spans="1:22" x14ac:dyDescent="0.2">
      <c r="Q7" s="7"/>
      <c r="R7" s="7"/>
      <c r="S7" s="126"/>
      <c r="T7" s="126"/>
      <c r="U7" s="126" t="s">
        <v>39</v>
      </c>
    </row>
    <row r="8" spans="1:22" ht="14.25" x14ac:dyDescent="0.2">
      <c r="A8" s="119" t="s">
        <v>163</v>
      </c>
      <c r="B8" s="119" t="s">
        <v>78</v>
      </c>
      <c r="C8" s="120" t="s">
        <v>41</v>
      </c>
      <c r="D8" s="120" t="s">
        <v>42</v>
      </c>
      <c r="E8" s="120" t="s">
        <v>43</v>
      </c>
      <c r="F8" s="120" t="s">
        <v>44</v>
      </c>
      <c r="G8" s="120" t="s">
        <v>45</v>
      </c>
      <c r="H8" s="120" t="s">
        <v>46</v>
      </c>
      <c r="I8" s="120" t="s">
        <v>47</v>
      </c>
      <c r="J8" s="120" t="s">
        <v>48</v>
      </c>
      <c r="K8" s="120" t="s">
        <v>49</v>
      </c>
      <c r="L8" s="120" t="s">
        <v>50</v>
      </c>
      <c r="M8" s="120" t="s">
        <v>51</v>
      </c>
      <c r="N8" s="120" t="s">
        <v>52</v>
      </c>
      <c r="O8" s="120" t="s">
        <v>53</v>
      </c>
      <c r="P8" s="120" t="s">
        <v>54</v>
      </c>
      <c r="Q8" s="120" t="s">
        <v>55</v>
      </c>
      <c r="R8" s="120" t="s">
        <v>76</v>
      </c>
      <c r="S8" s="120" t="s">
        <v>99</v>
      </c>
      <c r="T8" s="120" t="s">
        <v>241</v>
      </c>
      <c r="U8" s="120" t="s">
        <v>267</v>
      </c>
    </row>
    <row r="9" spans="1:22" ht="15" x14ac:dyDescent="0.25">
      <c r="A9" s="121"/>
      <c r="B9" s="121"/>
      <c r="C9" s="122"/>
      <c r="D9" s="122"/>
      <c r="E9" s="122"/>
      <c r="F9" s="122"/>
      <c r="G9" s="122"/>
      <c r="H9" s="122"/>
      <c r="I9" s="122"/>
      <c r="J9" s="122"/>
      <c r="K9" s="122"/>
      <c r="L9" s="122"/>
      <c r="M9" s="122"/>
      <c r="N9" s="122"/>
      <c r="O9" s="122"/>
      <c r="P9" s="122"/>
      <c r="Q9" s="122"/>
      <c r="R9" s="122"/>
      <c r="S9" s="122"/>
    </row>
    <row r="10" spans="1:22" ht="14.25" x14ac:dyDescent="0.2">
      <c r="A10" s="86" t="s">
        <v>131</v>
      </c>
      <c r="B10" s="123" t="s">
        <v>0</v>
      </c>
      <c r="C10" s="132">
        <v>612154056.30999994</v>
      </c>
      <c r="D10" s="132">
        <v>714082618.38999999</v>
      </c>
      <c r="E10" s="132">
        <v>845521554.57000005</v>
      </c>
      <c r="F10" s="132">
        <v>1077990957.5699999</v>
      </c>
      <c r="G10" s="132">
        <v>1268570743.3399999</v>
      </c>
      <c r="H10" s="132">
        <v>835531995.16999996</v>
      </c>
      <c r="I10" s="132">
        <v>746447969.34000003</v>
      </c>
      <c r="J10" s="132">
        <v>795979121.54999995</v>
      </c>
      <c r="K10" s="132">
        <v>824737606.69000006</v>
      </c>
      <c r="L10" s="132">
        <v>869240161.47000003</v>
      </c>
      <c r="M10" s="132">
        <v>1136061966.48</v>
      </c>
      <c r="N10" s="132">
        <v>1147256750.4400001</v>
      </c>
      <c r="O10" s="132">
        <v>1030939268.66</v>
      </c>
      <c r="P10" s="132">
        <v>786904774</v>
      </c>
      <c r="Q10" s="132">
        <v>795161767</v>
      </c>
      <c r="R10" s="132">
        <v>780601390</v>
      </c>
      <c r="S10" s="133">
        <v>751433242</v>
      </c>
      <c r="T10" s="133">
        <v>646484270</v>
      </c>
      <c r="U10" s="133">
        <v>909003421</v>
      </c>
      <c r="V10" s="86"/>
    </row>
    <row r="11" spans="1:22" ht="14.25" x14ac:dyDescent="0.2">
      <c r="A11" s="86" t="s">
        <v>132</v>
      </c>
      <c r="B11" s="123" t="s">
        <v>1</v>
      </c>
      <c r="C11" s="132">
        <v>603812717.38999999</v>
      </c>
      <c r="D11" s="132">
        <v>653785017.92999995</v>
      </c>
      <c r="E11" s="132">
        <v>792697692.41999996</v>
      </c>
      <c r="F11" s="132">
        <v>925201060.05999994</v>
      </c>
      <c r="G11" s="132">
        <v>1174278808.8</v>
      </c>
      <c r="H11" s="132">
        <v>856050158.20000005</v>
      </c>
      <c r="I11" s="132">
        <v>820853303.32000005</v>
      </c>
      <c r="J11" s="132">
        <v>857246636.70000005</v>
      </c>
      <c r="K11" s="132">
        <v>881297244.76999998</v>
      </c>
      <c r="L11" s="132">
        <v>903473371.17999995</v>
      </c>
      <c r="M11" s="132">
        <v>1186358239.01</v>
      </c>
      <c r="N11" s="132">
        <v>1329169562.3399999</v>
      </c>
      <c r="O11" s="132">
        <v>1124044297.25</v>
      </c>
      <c r="P11" s="132">
        <v>843228266</v>
      </c>
      <c r="Q11" s="132">
        <v>870695754</v>
      </c>
      <c r="R11" s="132">
        <v>864554297</v>
      </c>
      <c r="S11" s="133">
        <v>844575360</v>
      </c>
      <c r="T11" s="133">
        <v>892630483</v>
      </c>
      <c r="U11" s="133">
        <v>1206691553.55</v>
      </c>
      <c r="V11" s="86"/>
    </row>
    <row r="12" spans="1:22" ht="14.25" x14ac:dyDescent="0.2">
      <c r="A12" s="86" t="s">
        <v>133</v>
      </c>
      <c r="B12" s="123" t="s">
        <v>2</v>
      </c>
      <c r="C12" s="132">
        <v>202228418.72999999</v>
      </c>
      <c r="D12" s="132">
        <v>236940862.25999999</v>
      </c>
      <c r="E12" s="132">
        <v>301057016.69999999</v>
      </c>
      <c r="F12" s="132">
        <v>359078667.81999999</v>
      </c>
      <c r="G12" s="132">
        <v>405281229.44999999</v>
      </c>
      <c r="H12" s="132">
        <v>259381191.06999999</v>
      </c>
      <c r="I12" s="132">
        <v>207571656.97</v>
      </c>
      <c r="J12" s="132">
        <v>221105147.86000001</v>
      </c>
      <c r="K12" s="132">
        <v>195063495.78999999</v>
      </c>
      <c r="L12" s="132">
        <v>200430037.06</v>
      </c>
      <c r="M12" s="132">
        <v>274968830</v>
      </c>
      <c r="N12" s="132">
        <v>298615853.72000003</v>
      </c>
      <c r="O12" s="132">
        <v>314025667</v>
      </c>
      <c r="P12" s="132">
        <v>321014076</v>
      </c>
      <c r="Q12" s="132">
        <v>343123110</v>
      </c>
      <c r="R12" s="132">
        <v>337947596</v>
      </c>
      <c r="S12" s="133">
        <v>348072190</v>
      </c>
      <c r="T12" s="133">
        <v>356099735</v>
      </c>
      <c r="U12" s="133">
        <v>450579616</v>
      </c>
      <c r="V12" s="86"/>
    </row>
    <row r="13" spans="1:22" ht="14.25" x14ac:dyDescent="0.2">
      <c r="A13" s="86" t="s">
        <v>134</v>
      </c>
      <c r="B13" s="123" t="s">
        <v>3</v>
      </c>
      <c r="C13" s="132">
        <v>213315025.63</v>
      </c>
      <c r="D13" s="132">
        <v>255542895.81</v>
      </c>
      <c r="E13" s="132">
        <v>297899231.89999998</v>
      </c>
      <c r="F13" s="132">
        <v>326102223.14999998</v>
      </c>
      <c r="G13" s="132">
        <v>350399192.92000002</v>
      </c>
      <c r="H13" s="132">
        <v>220234359.19999999</v>
      </c>
      <c r="I13" s="132">
        <v>189888259</v>
      </c>
      <c r="J13" s="132">
        <v>208612181.13999999</v>
      </c>
      <c r="K13" s="132">
        <v>203626031.12</v>
      </c>
      <c r="L13" s="132">
        <v>193937992.88999999</v>
      </c>
      <c r="M13" s="132">
        <v>204405936.5</v>
      </c>
      <c r="N13" s="132">
        <v>241000658</v>
      </c>
      <c r="O13" s="132">
        <v>243026590</v>
      </c>
      <c r="P13" s="132">
        <v>268244391</v>
      </c>
      <c r="Q13" s="132">
        <v>283676033</v>
      </c>
      <c r="R13" s="132">
        <v>303503526</v>
      </c>
      <c r="S13" s="133">
        <v>325477716</v>
      </c>
      <c r="T13" s="133">
        <v>334879874</v>
      </c>
      <c r="U13" s="133">
        <v>400252989</v>
      </c>
      <c r="V13" s="86"/>
    </row>
    <row r="14" spans="1:22" ht="14.25" x14ac:dyDescent="0.2">
      <c r="A14" s="86" t="s">
        <v>135</v>
      </c>
      <c r="B14" s="123" t="s">
        <v>79</v>
      </c>
      <c r="C14" s="132">
        <v>2352554381.6100001</v>
      </c>
      <c r="D14" s="132">
        <v>2458048222.4499998</v>
      </c>
      <c r="E14" s="132">
        <v>2680698739.9899998</v>
      </c>
      <c r="F14" s="132">
        <v>3276444205.3699999</v>
      </c>
      <c r="G14" s="132">
        <v>3370281361.4699998</v>
      </c>
      <c r="H14" s="132">
        <v>1893041886.8599999</v>
      </c>
      <c r="I14" s="132">
        <v>1569097039.8499999</v>
      </c>
      <c r="J14" s="132">
        <v>1673285195.9300001</v>
      </c>
      <c r="K14" s="132">
        <v>1670730607.8900001</v>
      </c>
      <c r="L14" s="132">
        <v>1745594010.2</v>
      </c>
      <c r="M14" s="132">
        <v>2193338178.6700001</v>
      </c>
      <c r="N14" s="132">
        <v>2621575750.4099998</v>
      </c>
      <c r="O14" s="132">
        <v>2838812385.6799998</v>
      </c>
      <c r="P14" s="132">
        <v>2842877190</v>
      </c>
      <c r="Q14" s="132">
        <v>3132255180</v>
      </c>
      <c r="R14" s="132">
        <v>2993267262</v>
      </c>
      <c r="S14" s="133">
        <v>2972510163</v>
      </c>
      <c r="T14" s="133">
        <v>2819888736.0999999</v>
      </c>
      <c r="U14" s="133">
        <v>3561169283.0500002</v>
      </c>
      <c r="V14" s="86"/>
    </row>
    <row r="15" spans="1:22" ht="14.25" x14ac:dyDescent="0.2">
      <c r="A15" s="86" t="s">
        <v>136</v>
      </c>
      <c r="B15" s="123" t="s">
        <v>4</v>
      </c>
      <c r="C15" s="132">
        <v>106001976</v>
      </c>
      <c r="D15" s="132">
        <v>134498574.02000001</v>
      </c>
      <c r="E15" s="132">
        <v>158240032</v>
      </c>
      <c r="F15" s="132">
        <v>221396376.08000001</v>
      </c>
      <c r="G15" s="132">
        <v>216852684</v>
      </c>
      <c r="H15" s="132">
        <v>104905498</v>
      </c>
      <c r="I15" s="132">
        <v>82065836</v>
      </c>
      <c r="J15" s="132">
        <v>73847983</v>
      </c>
      <c r="K15" s="132">
        <v>69611432.769999996</v>
      </c>
      <c r="L15" s="132">
        <v>74526379.430000007</v>
      </c>
      <c r="M15" s="132">
        <v>98295794</v>
      </c>
      <c r="N15" s="132">
        <v>112357449</v>
      </c>
      <c r="O15" s="132">
        <v>115155886.26000001</v>
      </c>
      <c r="P15" s="132">
        <v>134862159</v>
      </c>
      <c r="Q15" s="132">
        <v>116075579</v>
      </c>
      <c r="R15" s="132">
        <v>140164414</v>
      </c>
      <c r="S15" s="133">
        <v>140474654</v>
      </c>
      <c r="T15" s="133">
        <v>140016828.28999999</v>
      </c>
      <c r="U15" s="133">
        <v>166687556</v>
      </c>
      <c r="V15" s="86"/>
    </row>
    <row r="16" spans="1:22" ht="14.25" x14ac:dyDescent="0.2">
      <c r="A16" s="86" t="s">
        <v>137</v>
      </c>
      <c r="B16" s="123" t="s">
        <v>5</v>
      </c>
      <c r="C16" s="132">
        <v>273157615.30000001</v>
      </c>
      <c r="D16" s="132">
        <v>333812955.33999997</v>
      </c>
      <c r="E16" s="132">
        <v>363508460.94999999</v>
      </c>
      <c r="F16" s="132">
        <v>414670214.94999999</v>
      </c>
      <c r="G16" s="132">
        <v>459310120.25</v>
      </c>
      <c r="H16" s="132">
        <v>284825798.10000002</v>
      </c>
      <c r="I16" s="132">
        <v>238418934.62</v>
      </c>
      <c r="J16" s="132">
        <v>256723110.83000001</v>
      </c>
      <c r="K16" s="132">
        <v>241269743.13999999</v>
      </c>
      <c r="L16" s="132">
        <v>233773717.33000001</v>
      </c>
      <c r="M16" s="132">
        <v>259707881.27000001</v>
      </c>
      <c r="N16" s="132">
        <v>269214597</v>
      </c>
      <c r="O16" s="132">
        <v>293141529</v>
      </c>
      <c r="P16" s="132">
        <v>308009962</v>
      </c>
      <c r="Q16" s="132">
        <v>351748564</v>
      </c>
      <c r="R16" s="132">
        <v>364081323</v>
      </c>
      <c r="S16" s="133">
        <v>372905165</v>
      </c>
      <c r="T16" s="133">
        <v>387817953</v>
      </c>
      <c r="U16" s="133">
        <v>454441103</v>
      </c>
      <c r="V16" s="86"/>
    </row>
    <row r="17" spans="1:22" ht="14.25" x14ac:dyDescent="0.2">
      <c r="A17" s="86" t="s">
        <v>138</v>
      </c>
      <c r="B17" s="123" t="s">
        <v>6</v>
      </c>
      <c r="C17" s="132">
        <v>230903379.22999999</v>
      </c>
      <c r="D17" s="132">
        <v>279997773.89999998</v>
      </c>
      <c r="E17" s="132">
        <v>365780496.54000002</v>
      </c>
      <c r="F17" s="132">
        <v>462691002.85000002</v>
      </c>
      <c r="G17" s="132">
        <v>550589256.63999999</v>
      </c>
      <c r="H17" s="132">
        <v>300020530.54000002</v>
      </c>
      <c r="I17" s="132">
        <v>253535340.31</v>
      </c>
      <c r="J17" s="132">
        <v>235642231.72999999</v>
      </c>
      <c r="K17" s="132">
        <v>226883113.78999999</v>
      </c>
      <c r="L17" s="132">
        <v>236027339.78</v>
      </c>
      <c r="M17" s="132">
        <v>274955938.10000002</v>
      </c>
      <c r="N17" s="132">
        <v>275628501.89999998</v>
      </c>
      <c r="O17" s="132">
        <v>316298772.37</v>
      </c>
      <c r="P17" s="132">
        <v>349677769</v>
      </c>
      <c r="Q17" s="132">
        <v>342575064</v>
      </c>
      <c r="R17" s="132">
        <v>368915200</v>
      </c>
      <c r="S17" s="133">
        <v>375621518</v>
      </c>
      <c r="T17" s="133">
        <v>401425151</v>
      </c>
      <c r="U17" s="133">
        <v>502695071</v>
      </c>
      <c r="V17" s="86"/>
    </row>
    <row r="18" spans="1:22" ht="14.25" x14ac:dyDescent="0.2">
      <c r="A18" s="86" t="s">
        <v>139</v>
      </c>
      <c r="B18" s="123" t="s">
        <v>7</v>
      </c>
      <c r="C18" s="132">
        <v>179377336.47999999</v>
      </c>
      <c r="D18" s="132">
        <v>227241531.5</v>
      </c>
      <c r="E18" s="132">
        <v>295873549.81</v>
      </c>
      <c r="F18" s="132">
        <v>376185014.99000001</v>
      </c>
      <c r="G18" s="132">
        <v>420092712.56</v>
      </c>
      <c r="H18" s="132">
        <v>235891370.03999999</v>
      </c>
      <c r="I18" s="132">
        <v>162258949.03999999</v>
      </c>
      <c r="J18" s="132">
        <v>153198305.78999999</v>
      </c>
      <c r="K18" s="132">
        <v>162130352.72</v>
      </c>
      <c r="L18" s="132">
        <v>144680009.33000001</v>
      </c>
      <c r="M18" s="132">
        <v>167201623</v>
      </c>
      <c r="N18" s="132">
        <v>183462990.62</v>
      </c>
      <c r="O18" s="132">
        <v>222227789</v>
      </c>
      <c r="P18" s="132">
        <v>231547063</v>
      </c>
      <c r="Q18" s="132">
        <v>273285509</v>
      </c>
      <c r="R18" s="132">
        <v>251561947</v>
      </c>
      <c r="S18" s="133">
        <v>251923560</v>
      </c>
      <c r="T18" s="133">
        <v>251692816</v>
      </c>
      <c r="U18" s="133">
        <v>336465541</v>
      </c>
      <c r="V18" s="86"/>
    </row>
    <row r="19" spans="1:22" ht="14.25" x14ac:dyDescent="0.2">
      <c r="A19" s="86" t="s">
        <v>140</v>
      </c>
      <c r="B19" s="123" t="s">
        <v>8</v>
      </c>
      <c r="C19" s="132">
        <v>320546400.80000001</v>
      </c>
      <c r="D19" s="132">
        <v>342002959.38</v>
      </c>
      <c r="E19" s="132">
        <v>395922390.18000001</v>
      </c>
      <c r="F19" s="132">
        <v>412162448.44999999</v>
      </c>
      <c r="G19" s="132">
        <v>476050346.41000003</v>
      </c>
      <c r="H19" s="132">
        <v>283728733.36000001</v>
      </c>
      <c r="I19" s="132">
        <v>242514933.88</v>
      </c>
      <c r="J19" s="132">
        <v>262917169.08000001</v>
      </c>
      <c r="K19" s="132">
        <v>282591363.62</v>
      </c>
      <c r="L19" s="132">
        <v>306544742.52999997</v>
      </c>
      <c r="M19" s="132">
        <v>372050212.81999999</v>
      </c>
      <c r="N19" s="132">
        <v>436294006.83999997</v>
      </c>
      <c r="O19" s="132">
        <v>414984689.99000001</v>
      </c>
      <c r="P19" s="132">
        <v>434084683</v>
      </c>
      <c r="Q19" s="132">
        <v>473944179</v>
      </c>
      <c r="R19" s="132">
        <v>443911170</v>
      </c>
      <c r="S19" s="133">
        <v>532794288</v>
      </c>
      <c r="T19" s="133">
        <v>477399563</v>
      </c>
      <c r="U19" s="133">
        <v>462976827</v>
      </c>
      <c r="V19" s="86"/>
    </row>
    <row r="20" spans="1:22" ht="14.25" x14ac:dyDescent="0.2">
      <c r="A20" s="86" t="s">
        <v>141</v>
      </c>
      <c r="B20" s="123" t="s">
        <v>9</v>
      </c>
      <c r="C20" s="132">
        <v>333872883.5</v>
      </c>
      <c r="D20" s="132">
        <v>343576537.01999998</v>
      </c>
      <c r="E20" s="132">
        <v>415130622.41000003</v>
      </c>
      <c r="F20" s="132">
        <v>527489952.23000002</v>
      </c>
      <c r="G20" s="132">
        <v>569338410.35000002</v>
      </c>
      <c r="H20" s="132">
        <v>305126362.97000003</v>
      </c>
      <c r="I20" s="132">
        <v>250692348.21000001</v>
      </c>
      <c r="J20" s="132">
        <v>287586589.24000001</v>
      </c>
      <c r="K20" s="132">
        <v>254942574.06999999</v>
      </c>
      <c r="L20" s="132">
        <v>277148095.98000002</v>
      </c>
      <c r="M20" s="132">
        <v>336440686.68000001</v>
      </c>
      <c r="N20" s="132">
        <v>378640980.69</v>
      </c>
      <c r="O20" s="132">
        <v>400763889.19999999</v>
      </c>
      <c r="P20" s="132">
        <v>419840738</v>
      </c>
      <c r="Q20" s="132">
        <v>498227406</v>
      </c>
      <c r="R20" s="132">
        <v>566875853</v>
      </c>
      <c r="S20" s="133">
        <v>609675027</v>
      </c>
      <c r="T20" s="133">
        <v>621708803</v>
      </c>
      <c r="U20" s="133">
        <v>626121661</v>
      </c>
      <c r="V20" s="86"/>
    </row>
    <row r="21" spans="1:22" ht="14.25" x14ac:dyDescent="0.2">
      <c r="A21" s="86" t="s">
        <v>142</v>
      </c>
      <c r="B21" s="123" t="s">
        <v>10</v>
      </c>
      <c r="C21" s="132">
        <v>269539739.27999997</v>
      </c>
      <c r="D21" s="132">
        <v>309032316.68000001</v>
      </c>
      <c r="E21" s="132">
        <v>335172482.49000001</v>
      </c>
      <c r="F21" s="132">
        <v>407923418.87</v>
      </c>
      <c r="G21" s="132">
        <v>409986920.74000001</v>
      </c>
      <c r="H21" s="132">
        <v>262874282.94</v>
      </c>
      <c r="I21" s="132">
        <v>240258693.08000001</v>
      </c>
      <c r="J21" s="132">
        <v>251529523.08000001</v>
      </c>
      <c r="K21" s="132">
        <v>258514941.63999999</v>
      </c>
      <c r="L21" s="132">
        <v>281107507.42000002</v>
      </c>
      <c r="M21" s="132">
        <v>361732640.79000002</v>
      </c>
      <c r="N21" s="132">
        <v>391692198.48000002</v>
      </c>
      <c r="O21" s="132">
        <v>404749412.89999998</v>
      </c>
      <c r="P21" s="132">
        <v>430801225</v>
      </c>
      <c r="Q21" s="132">
        <v>462415624</v>
      </c>
      <c r="R21" s="132">
        <v>429665354</v>
      </c>
      <c r="S21" s="133">
        <v>455909748</v>
      </c>
      <c r="T21" s="133">
        <v>461376447.99000001</v>
      </c>
      <c r="U21" s="133">
        <v>528351354</v>
      </c>
      <c r="V21" s="86"/>
    </row>
    <row r="22" spans="1:22" ht="14.25" x14ac:dyDescent="0.2">
      <c r="A22" s="86" t="s">
        <v>143</v>
      </c>
      <c r="B22" s="123" t="s">
        <v>11</v>
      </c>
      <c r="C22" s="132">
        <v>318990291.72000003</v>
      </c>
      <c r="D22" s="132">
        <v>390193692.06</v>
      </c>
      <c r="E22" s="132">
        <v>452308346.17000002</v>
      </c>
      <c r="F22" s="132">
        <v>512528981.82999998</v>
      </c>
      <c r="G22" s="132">
        <v>556540434.75</v>
      </c>
      <c r="H22" s="132">
        <v>330882863.14999998</v>
      </c>
      <c r="I22" s="132">
        <v>219383650.62</v>
      </c>
      <c r="J22" s="132">
        <v>241467991.37</v>
      </c>
      <c r="K22" s="132">
        <v>247826871.53</v>
      </c>
      <c r="L22" s="132">
        <v>252495339.94</v>
      </c>
      <c r="M22" s="132">
        <v>300138050.10000002</v>
      </c>
      <c r="N22" s="132">
        <v>330114424.22000003</v>
      </c>
      <c r="O22" s="132">
        <v>362661089.69</v>
      </c>
      <c r="P22" s="132">
        <v>409815526</v>
      </c>
      <c r="Q22" s="132">
        <v>419463656</v>
      </c>
      <c r="R22" s="132">
        <v>437787732</v>
      </c>
      <c r="S22" s="133">
        <v>445556245</v>
      </c>
      <c r="T22" s="133">
        <v>438317436</v>
      </c>
      <c r="U22" s="133">
        <v>481702417</v>
      </c>
      <c r="V22" s="86"/>
    </row>
    <row r="23" spans="1:22" ht="14.25" x14ac:dyDescent="0.2">
      <c r="A23" s="86" t="s">
        <v>144</v>
      </c>
      <c r="B23" s="123" t="s">
        <v>12</v>
      </c>
      <c r="C23" s="132">
        <v>830438501.64999998</v>
      </c>
      <c r="D23" s="132">
        <v>947698705.75</v>
      </c>
      <c r="E23" s="358">
        <v>1119233874.8099999</v>
      </c>
      <c r="F23" s="132">
        <v>1352879031.46</v>
      </c>
      <c r="G23" s="132">
        <v>1450213165.1800001</v>
      </c>
      <c r="H23" s="132">
        <v>815519507.86000001</v>
      </c>
      <c r="I23" s="132">
        <v>675875494.63999999</v>
      </c>
      <c r="J23" s="132">
        <v>686448254.66999996</v>
      </c>
      <c r="K23" s="132">
        <v>656837620.76999998</v>
      </c>
      <c r="L23" s="132">
        <v>672100902.13999999</v>
      </c>
      <c r="M23" s="132">
        <v>788956766.90999997</v>
      </c>
      <c r="N23" s="132">
        <v>866556803.11000001</v>
      </c>
      <c r="O23" s="132">
        <v>978573220.70000005</v>
      </c>
      <c r="P23" s="132">
        <v>984116016</v>
      </c>
      <c r="Q23" s="132">
        <v>1072269254</v>
      </c>
      <c r="R23" s="132">
        <v>1118146871</v>
      </c>
      <c r="S23" s="133">
        <v>1126311671</v>
      </c>
      <c r="T23" s="133">
        <v>1115865449.5799999</v>
      </c>
      <c r="U23" s="133">
        <v>1307244229</v>
      </c>
      <c r="V23" s="86"/>
    </row>
    <row r="24" spans="1:22" ht="14.25" x14ac:dyDescent="0.2">
      <c r="A24" s="86" t="s">
        <v>145</v>
      </c>
      <c r="B24" s="123" t="s">
        <v>13</v>
      </c>
      <c r="C24" s="132">
        <v>1628660015.9000001</v>
      </c>
      <c r="D24" s="132">
        <v>1756332987.6700001</v>
      </c>
      <c r="E24" s="132">
        <v>2149036075.4000001</v>
      </c>
      <c r="F24" s="132">
        <v>2448707950.0700002</v>
      </c>
      <c r="G24" s="132">
        <v>2701405156.4899998</v>
      </c>
      <c r="H24" s="132">
        <v>1417385851.8</v>
      </c>
      <c r="I24" s="132">
        <v>1090339118.6800001</v>
      </c>
      <c r="J24" s="132">
        <v>1067278380.1799999</v>
      </c>
      <c r="K24" s="132">
        <v>1004170115.29</v>
      </c>
      <c r="L24" s="132">
        <v>984989009.67999995</v>
      </c>
      <c r="M24" s="132">
        <v>1190532384.6099999</v>
      </c>
      <c r="N24" s="132">
        <v>1377228527.95</v>
      </c>
      <c r="O24" s="132">
        <v>1633828830.6199999</v>
      </c>
      <c r="P24" s="132">
        <v>1705111070</v>
      </c>
      <c r="Q24" s="132">
        <v>1837392120</v>
      </c>
      <c r="R24" s="132">
        <v>1856720059</v>
      </c>
      <c r="S24" s="133">
        <v>1906085415</v>
      </c>
      <c r="T24" s="133">
        <v>1902058311</v>
      </c>
      <c r="U24" s="133">
        <v>2320508476.6700001</v>
      </c>
      <c r="V24" s="86"/>
    </row>
    <row r="25" spans="1:22" ht="14.25" x14ac:dyDescent="0.2">
      <c r="A25" s="86" t="s">
        <v>146</v>
      </c>
      <c r="B25" s="123" t="s">
        <v>14</v>
      </c>
      <c r="C25" s="132">
        <v>426938959.31999999</v>
      </c>
      <c r="D25" s="132">
        <v>554806899.16999996</v>
      </c>
      <c r="E25" s="132">
        <v>692676183.30999994</v>
      </c>
      <c r="F25" s="132">
        <v>825720794.52999997</v>
      </c>
      <c r="G25" s="132">
        <v>905282054.20000005</v>
      </c>
      <c r="H25" s="132">
        <v>561923542.92999995</v>
      </c>
      <c r="I25" s="132">
        <v>516287233.89999998</v>
      </c>
      <c r="J25" s="132">
        <v>498163616.47000003</v>
      </c>
      <c r="K25" s="132">
        <v>457653681.58999997</v>
      </c>
      <c r="L25" s="132">
        <v>469647907.14999998</v>
      </c>
      <c r="M25" s="132">
        <v>574748097.52999997</v>
      </c>
      <c r="N25" s="132">
        <v>650969427.11000001</v>
      </c>
      <c r="O25" s="132">
        <v>692209760</v>
      </c>
      <c r="P25" s="132">
        <v>762197517</v>
      </c>
      <c r="Q25" s="132">
        <v>821085355</v>
      </c>
      <c r="R25" s="132">
        <v>811801736</v>
      </c>
      <c r="S25" s="133">
        <v>836893058</v>
      </c>
      <c r="T25" s="133">
        <v>814494824</v>
      </c>
      <c r="U25" s="133">
        <v>989968418.46000004</v>
      </c>
      <c r="V25" s="86"/>
    </row>
    <row r="26" spans="1:22" ht="14.25" x14ac:dyDescent="0.2">
      <c r="A26" s="86" t="s">
        <v>147</v>
      </c>
      <c r="B26" s="123" t="s">
        <v>15</v>
      </c>
      <c r="C26" s="132">
        <v>142452621.25</v>
      </c>
      <c r="D26" s="132">
        <v>176819434.78</v>
      </c>
      <c r="E26" s="132">
        <v>205424885.44999999</v>
      </c>
      <c r="F26" s="132">
        <v>233762528.94</v>
      </c>
      <c r="G26" s="132">
        <v>269633118.22000003</v>
      </c>
      <c r="H26" s="132">
        <v>156361015.22</v>
      </c>
      <c r="I26" s="132">
        <v>126296356.83</v>
      </c>
      <c r="J26" s="132">
        <v>116996787.01000001</v>
      </c>
      <c r="K26" s="132">
        <v>111050513.15000001</v>
      </c>
      <c r="L26" s="132">
        <v>104739927.41</v>
      </c>
      <c r="M26" s="132">
        <v>132636396.26000001</v>
      </c>
      <c r="N26" s="132">
        <v>136581252</v>
      </c>
      <c r="O26" s="132">
        <v>150874508</v>
      </c>
      <c r="P26" s="132">
        <v>158103917</v>
      </c>
      <c r="Q26" s="132">
        <v>145490411</v>
      </c>
      <c r="R26" s="132">
        <v>157938587</v>
      </c>
      <c r="S26" s="133">
        <v>170483030</v>
      </c>
      <c r="T26" s="133">
        <v>178801115.15000001</v>
      </c>
      <c r="U26" s="133">
        <v>203126792</v>
      </c>
      <c r="V26" s="86"/>
    </row>
    <row r="27" spans="1:22" ht="14.25" x14ac:dyDescent="0.2">
      <c r="A27" s="86" t="s">
        <v>148</v>
      </c>
      <c r="B27" s="123" t="s">
        <v>16</v>
      </c>
      <c r="C27" s="132">
        <v>198340869.94999999</v>
      </c>
      <c r="D27" s="132">
        <v>189562767.69</v>
      </c>
      <c r="E27" s="132">
        <v>213629397.11000001</v>
      </c>
      <c r="F27" s="132">
        <v>269789424.10000002</v>
      </c>
      <c r="G27" s="132">
        <v>333132843.97000003</v>
      </c>
      <c r="H27" s="132">
        <v>228326884.34999999</v>
      </c>
      <c r="I27" s="132">
        <v>160111201</v>
      </c>
      <c r="J27" s="132">
        <v>163089978.94999999</v>
      </c>
      <c r="K27" s="132">
        <v>145456376.75999999</v>
      </c>
      <c r="L27" s="132">
        <v>190112768.24000001</v>
      </c>
      <c r="M27" s="132">
        <v>252332167</v>
      </c>
      <c r="N27" s="132">
        <v>264335494</v>
      </c>
      <c r="O27" s="132">
        <v>322033803</v>
      </c>
      <c r="P27" s="132">
        <v>370922594</v>
      </c>
      <c r="Q27" s="132">
        <v>372315116</v>
      </c>
      <c r="R27" s="132">
        <v>390475102</v>
      </c>
      <c r="S27" s="133">
        <v>429057881</v>
      </c>
      <c r="T27" s="133">
        <v>438021422.55000001</v>
      </c>
      <c r="U27" s="133">
        <v>514477079</v>
      </c>
      <c r="V27" s="86"/>
    </row>
    <row r="28" spans="1:22" ht="14.25" x14ac:dyDescent="0.2">
      <c r="A28" s="86" t="s">
        <v>149</v>
      </c>
      <c r="B28" s="123" t="s">
        <v>17</v>
      </c>
      <c r="C28" s="132">
        <v>137804181.47</v>
      </c>
      <c r="D28" s="132">
        <v>179550321.16</v>
      </c>
      <c r="E28" s="132">
        <v>228813666.53</v>
      </c>
      <c r="F28" s="132">
        <v>247514847.37</v>
      </c>
      <c r="G28" s="132">
        <v>288509570.98000002</v>
      </c>
      <c r="H28" s="132">
        <v>205875969.66</v>
      </c>
      <c r="I28" s="132">
        <v>192006787.36000001</v>
      </c>
      <c r="J28" s="132">
        <v>196440858.19</v>
      </c>
      <c r="K28" s="132">
        <v>164461724.19999999</v>
      </c>
      <c r="L28" s="132">
        <v>202841851.5</v>
      </c>
      <c r="M28" s="132">
        <v>217391035.63</v>
      </c>
      <c r="N28" s="132">
        <v>255570160.81999999</v>
      </c>
      <c r="O28" s="132">
        <v>265178104.59</v>
      </c>
      <c r="P28" s="132">
        <v>270141032</v>
      </c>
      <c r="Q28" s="132">
        <v>272062201</v>
      </c>
      <c r="R28" s="132">
        <v>280490332</v>
      </c>
      <c r="S28" s="133">
        <v>277925917</v>
      </c>
      <c r="T28" s="133">
        <v>289193711</v>
      </c>
      <c r="U28" s="133">
        <v>344429625</v>
      </c>
      <c r="V28" s="86"/>
    </row>
    <row r="29" spans="1:22" ht="14.25" x14ac:dyDescent="0.2">
      <c r="A29" s="86" t="s">
        <v>150</v>
      </c>
      <c r="B29" s="123" t="s">
        <v>30</v>
      </c>
      <c r="C29" s="132">
        <v>15400781.77</v>
      </c>
      <c r="D29" s="132">
        <v>23614090.940000001</v>
      </c>
      <c r="E29" s="132">
        <v>25749926.109999999</v>
      </c>
      <c r="F29" s="132">
        <v>28867337</v>
      </c>
      <c r="G29" s="132">
        <v>31594442</v>
      </c>
      <c r="H29" s="132">
        <v>27886667.890000001</v>
      </c>
      <c r="I29" s="132">
        <v>19920113</v>
      </c>
      <c r="J29" s="132">
        <v>23943030.600000001</v>
      </c>
      <c r="K29" s="132">
        <v>26001340</v>
      </c>
      <c r="L29" s="132">
        <v>23174173.539999999</v>
      </c>
      <c r="M29" s="132">
        <v>25599086</v>
      </c>
      <c r="N29" s="132">
        <v>28234581</v>
      </c>
      <c r="O29" s="132">
        <v>35288386</v>
      </c>
      <c r="P29" s="132">
        <v>38795015</v>
      </c>
      <c r="Q29" s="132">
        <v>40414356</v>
      </c>
      <c r="R29" s="132">
        <v>37882756</v>
      </c>
      <c r="S29" s="133">
        <v>39855194</v>
      </c>
      <c r="T29" s="133">
        <v>43725506</v>
      </c>
      <c r="U29" s="133">
        <v>61284092</v>
      </c>
      <c r="V29" s="86"/>
    </row>
    <row r="30" spans="1:22" ht="14.25" x14ac:dyDescent="0.2">
      <c r="A30" s="86" t="s">
        <v>151</v>
      </c>
      <c r="B30" s="123" t="s">
        <v>18</v>
      </c>
      <c r="C30" s="132">
        <v>226981264.15000001</v>
      </c>
      <c r="D30" s="132">
        <v>308164335.47000003</v>
      </c>
      <c r="E30" s="132">
        <v>386034047.64999998</v>
      </c>
      <c r="F30" s="132">
        <v>463979054.97000003</v>
      </c>
      <c r="G30" s="132">
        <v>524504650.08999997</v>
      </c>
      <c r="H30" s="132">
        <v>244783582.05000001</v>
      </c>
      <c r="I30" s="132">
        <v>180318893.65000001</v>
      </c>
      <c r="J30" s="132">
        <v>199392339.74000001</v>
      </c>
      <c r="K30" s="132">
        <v>190404417.71000001</v>
      </c>
      <c r="L30" s="132">
        <v>194140771.59999999</v>
      </c>
      <c r="M30" s="132">
        <v>201713521.80000001</v>
      </c>
      <c r="N30" s="132">
        <v>228545676.22</v>
      </c>
      <c r="O30" s="132">
        <v>258423297</v>
      </c>
      <c r="P30" s="132">
        <v>259783187</v>
      </c>
      <c r="Q30" s="132">
        <v>279501329</v>
      </c>
      <c r="R30" s="132">
        <v>306891712</v>
      </c>
      <c r="S30" s="133">
        <v>322356249</v>
      </c>
      <c r="T30" s="133">
        <v>324455785.35000002</v>
      </c>
      <c r="U30" s="133">
        <v>372208977</v>
      </c>
      <c r="V30" s="86"/>
    </row>
    <row r="31" spans="1:22" ht="14.25" x14ac:dyDescent="0.2">
      <c r="A31" s="86" t="s">
        <v>152</v>
      </c>
      <c r="B31" s="123" t="s">
        <v>19</v>
      </c>
      <c r="C31" s="132">
        <v>499716035.27999997</v>
      </c>
      <c r="D31" s="132">
        <v>646290113.69000006</v>
      </c>
      <c r="E31" s="132">
        <v>877218442.61000001</v>
      </c>
      <c r="F31" s="132">
        <v>1010728539.4400001</v>
      </c>
      <c r="G31" s="132">
        <v>1027156827.7</v>
      </c>
      <c r="H31" s="132">
        <v>583974166.26999998</v>
      </c>
      <c r="I31" s="132">
        <v>388245943.76999998</v>
      </c>
      <c r="J31" s="132">
        <v>386510562.73000002</v>
      </c>
      <c r="K31" s="132">
        <v>394427014.75</v>
      </c>
      <c r="L31" s="132">
        <v>413958509.44999999</v>
      </c>
      <c r="M31" s="132">
        <v>470669927.66000003</v>
      </c>
      <c r="N31" s="132">
        <v>533604763.36000001</v>
      </c>
      <c r="O31" s="132">
        <v>636720678.60000002</v>
      </c>
      <c r="P31" s="132">
        <v>655056509</v>
      </c>
      <c r="Q31" s="132">
        <v>704571396</v>
      </c>
      <c r="R31" s="132">
        <v>783636397</v>
      </c>
      <c r="S31" s="133">
        <v>806102128</v>
      </c>
      <c r="T31" s="133">
        <v>749201611.21000004</v>
      </c>
      <c r="U31" s="133">
        <v>906807384.11000001</v>
      </c>
      <c r="V31" s="86"/>
    </row>
    <row r="32" spans="1:22" ht="14.25" x14ac:dyDescent="0.2">
      <c r="A32" s="86" t="s">
        <v>153</v>
      </c>
      <c r="B32" s="123" t="s">
        <v>20</v>
      </c>
      <c r="C32" s="132">
        <v>21297620</v>
      </c>
      <c r="D32" s="132">
        <v>27962537.460000001</v>
      </c>
      <c r="E32" s="132">
        <v>35856763.689999998</v>
      </c>
      <c r="F32" s="132">
        <v>38150392</v>
      </c>
      <c r="G32" s="132">
        <v>44745549</v>
      </c>
      <c r="H32" s="132">
        <v>38445700.079999998</v>
      </c>
      <c r="I32" s="132">
        <v>32119337.879999999</v>
      </c>
      <c r="J32" s="132">
        <v>34123718.240000002</v>
      </c>
      <c r="K32" s="132">
        <v>35680094</v>
      </c>
      <c r="L32" s="132">
        <v>33707480</v>
      </c>
      <c r="M32" s="132">
        <v>38031582.799999997</v>
      </c>
      <c r="N32" s="132">
        <v>42460339.409999996</v>
      </c>
      <c r="O32" s="132">
        <v>51899697</v>
      </c>
      <c r="P32" s="132">
        <v>52843842</v>
      </c>
      <c r="Q32" s="132">
        <v>63263556</v>
      </c>
      <c r="R32" s="132">
        <v>61090028</v>
      </c>
      <c r="S32" s="133">
        <v>62995638</v>
      </c>
      <c r="T32" s="133">
        <v>62171368</v>
      </c>
      <c r="U32" s="133">
        <v>71790915</v>
      </c>
      <c r="V32" s="86"/>
    </row>
    <row r="33" spans="1:23" ht="14.25" x14ac:dyDescent="0.2">
      <c r="A33" s="86" t="s">
        <v>154</v>
      </c>
      <c r="B33" s="123" t="s">
        <v>21</v>
      </c>
      <c r="C33" s="132">
        <v>443030708.76999998</v>
      </c>
      <c r="D33" s="132">
        <v>418120470.72000003</v>
      </c>
      <c r="E33" s="132">
        <v>542421383.24000001</v>
      </c>
      <c r="F33" s="132">
        <v>633339328.47000003</v>
      </c>
      <c r="G33" s="132">
        <v>731261168.80999994</v>
      </c>
      <c r="H33" s="132">
        <v>415191134.08999997</v>
      </c>
      <c r="I33" s="132">
        <v>353603232.75</v>
      </c>
      <c r="J33" s="132">
        <v>384558869.89999998</v>
      </c>
      <c r="K33" s="132">
        <v>368545170.31999999</v>
      </c>
      <c r="L33" s="132">
        <v>345342175.80000001</v>
      </c>
      <c r="M33" s="132">
        <v>428327849.24000001</v>
      </c>
      <c r="N33" s="132">
        <v>508440775.48000002</v>
      </c>
      <c r="O33" s="132">
        <v>542399658</v>
      </c>
      <c r="P33" s="132">
        <v>560720291</v>
      </c>
      <c r="Q33" s="132">
        <v>597698111</v>
      </c>
      <c r="R33" s="132">
        <v>618935689</v>
      </c>
      <c r="S33" s="133">
        <v>611464336</v>
      </c>
      <c r="T33" s="133">
        <v>667680221</v>
      </c>
      <c r="U33" s="133">
        <v>775503420</v>
      </c>
      <c r="V33" s="86"/>
    </row>
    <row r="34" spans="1:23" ht="14.25" x14ac:dyDescent="0.2">
      <c r="A34" s="86" t="s">
        <v>155</v>
      </c>
      <c r="B34" s="123" t="s">
        <v>22</v>
      </c>
      <c r="C34" s="132">
        <v>363698048.89999998</v>
      </c>
      <c r="D34" s="132">
        <v>402287803.88999999</v>
      </c>
      <c r="E34" s="132">
        <v>504150746.16000003</v>
      </c>
      <c r="F34" s="132">
        <v>599533696.25999999</v>
      </c>
      <c r="G34" s="132">
        <v>662525339.38</v>
      </c>
      <c r="H34" s="132">
        <v>382121799.26999998</v>
      </c>
      <c r="I34" s="132">
        <v>273216751.5</v>
      </c>
      <c r="J34" s="132">
        <v>262493083.28999999</v>
      </c>
      <c r="K34" s="132">
        <v>230058467.74000001</v>
      </c>
      <c r="L34" s="132">
        <v>237153505.11000001</v>
      </c>
      <c r="M34" s="132">
        <v>317838055.63</v>
      </c>
      <c r="N34" s="132">
        <v>383107226.49000001</v>
      </c>
      <c r="O34" s="132">
        <v>440478127.02999997</v>
      </c>
      <c r="P34" s="132">
        <v>507860869</v>
      </c>
      <c r="Q34" s="132">
        <v>533221528</v>
      </c>
      <c r="R34" s="132">
        <v>565336242</v>
      </c>
      <c r="S34" s="133">
        <v>570118477</v>
      </c>
      <c r="T34" s="133">
        <v>560949670</v>
      </c>
      <c r="U34" s="133">
        <v>706620455</v>
      </c>
      <c r="V34" s="86"/>
    </row>
    <row r="35" spans="1:23" ht="14.25" x14ac:dyDescent="0.2">
      <c r="A35" s="86" t="s">
        <v>156</v>
      </c>
      <c r="B35" s="123" t="s">
        <v>23</v>
      </c>
      <c r="C35" s="132">
        <v>271778461.69999999</v>
      </c>
      <c r="D35" s="132">
        <v>304129282.82999998</v>
      </c>
      <c r="E35" s="132">
        <v>357374380.75</v>
      </c>
      <c r="F35" s="132">
        <v>469286571.99000001</v>
      </c>
      <c r="G35" s="132">
        <v>480758943.42000002</v>
      </c>
      <c r="H35" s="132">
        <v>301108234</v>
      </c>
      <c r="I35" s="132">
        <v>239940497.88</v>
      </c>
      <c r="J35" s="132">
        <v>251724524.88</v>
      </c>
      <c r="K35" s="132">
        <v>231321606.41</v>
      </c>
      <c r="L35" s="132">
        <v>217026379.56999999</v>
      </c>
      <c r="M35" s="132">
        <v>272649418.36000001</v>
      </c>
      <c r="N35" s="132">
        <v>298585311.20999998</v>
      </c>
      <c r="O35" s="132">
        <v>327861392.73000002</v>
      </c>
      <c r="P35" s="132">
        <v>352317614</v>
      </c>
      <c r="Q35" s="132">
        <v>391074414</v>
      </c>
      <c r="R35" s="132">
        <v>398195425</v>
      </c>
      <c r="S35" s="133">
        <v>356336933</v>
      </c>
      <c r="T35" s="133">
        <v>413578152.30000001</v>
      </c>
      <c r="U35" s="133">
        <v>495954673</v>
      </c>
      <c r="V35" s="86"/>
    </row>
    <row r="36" spans="1:23" ht="14.25" x14ac:dyDescent="0.2">
      <c r="A36" s="86" t="s">
        <v>157</v>
      </c>
      <c r="B36" s="123" t="s">
        <v>24</v>
      </c>
      <c r="C36" s="132">
        <v>15515211.83</v>
      </c>
      <c r="D36" s="132">
        <v>22591497.129999999</v>
      </c>
      <c r="E36" s="132">
        <v>23717246.359999999</v>
      </c>
      <c r="F36" s="132">
        <v>32650155</v>
      </c>
      <c r="G36" s="132">
        <v>40314438.649999999</v>
      </c>
      <c r="H36" s="132">
        <v>33331304</v>
      </c>
      <c r="I36" s="132">
        <v>26028154.989999998</v>
      </c>
      <c r="J36" s="132">
        <v>31142374.199999999</v>
      </c>
      <c r="K36" s="132">
        <v>34331780</v>
      </c>
      <c r="L36" s="132">
        <v>34441533.32</v>
      </c>
      <c r="M36" s="132">
        <v>40916658</v>
      </c>
      <c r="N36" s="132">
        <v>43304844.439999998</v>
      </c>
      <c r="O36" s="132">
        <v>44532965</v>
      </c>
      <c r="P36" s="132">
        <v>48413183</v>
      </c>
      <c r="Q36" s="132">
        <v>49167592</v>
      </c>
      <c r="R36" s="132">
        <v>48225566</v>
      </c>
      <c r="S36" s="133">
        <v>47084872</v>
      </c>
      <c r="T36" s="133">
        <v>46010179</v>
      </c>
      <c r="U36" s="133">
        <v>50874496</v>
      </c>
      <c r="V36" s="86"/>
    </row>
    <row r="37" spans="1:23" ht="14.25" x14ac:dyDescent="0.2">
      <c r="A37" s="86" t="s">
        <v>158</v>
      </c>
      <c r="B37" s="123" t="s">
        <v>25</v>
      </c>
      <c r="C37" s="132">
        <v>297541466.39999998</v>
      </c>
      <c r="D37" s="132">
        <v>327016661.94999999</v>
      </c>
      <c r="E37" s="132">
        <v>403359346.04000002</v>
      </c>
      <c r="F37" s="132">
        <v>453960793.44</v>
      </c>
      <c r="G37" s="132">
        <v>547051346.20000005</v>
      </c>
      <c r="H37" s="132">
        <v>273317977.91000003</v>
      </c>
      <c r="I37" s="132">
        <v>242407126.02000001</v>
      </c>
      <c r="J37" s="132">
        <v>255158176.55000001</v>
      </c>
      <c r="K37" s="132">
        <v>242523395.44</v>
      </c>
      <c r="L37" s="132">
        <v>232789015.97999999</v>
      </c>
      <c r="M37" s="132">
        <v>273408080.88999999</v>
      </c>
      <c r="N37" s="132">
        <v>293510650.29000002</v>
      </c>
      <c r="O37" s="132">
        <v>325903772</v>
      </c>
      <c r="P37" s="132">
        <v>345353955</v>
      </c>
      <c r="Q37" s="132">
        <v>357337385</v>
      </c>
      <c r="R37" s="132">
        <v>362323854</v>
      </c>
      <c r="S37" s="133">
        <v>345523078</v>
      </c>
      <c r="T37" s="133">
        <v>401527354</v>
      </c>
      <c r="U37" s="133">
        <v>439955977</v>
      </c>
      <c r="V37" s="86"/>
    </row>
    <row r="38" spans="1:23" ht="14.25" x14ac:dyDescent="0.2">
      <c r="A38" s="86" t="s">
        <v>159</v>
      </c>
      <c r="B38" s="123" t="s">
        <v>26</v>
      </c>
      <c r="C38" s="132">
        <v>709842237.38999999</v>
      </c>
      <c r="D38" s="132">
        <v>829443550.88999999</v>
      </c>
      <c r="E38" s="132">
        <v>1007476197.97</v>
      </c>
      <c r="F38" s="132">
        <v>1208535776.9200001</v>
      </c>
      <c r="G38" s="132">
        <v>1234592439.05</v>
      </c>
      <c r="H38" s="132">
        <v>702669524.35000002</v>
      </c>
      <c r="I38" s="132">
        <v>539014782.27999997</v>
      </c>
      <c r="J38" s="132">
        <v>553744715.86000001</v>
      </c>
      <c r="K38" s="132">
        <v>576452875.62</v>
      </c>
      <c r="L38" s="132">
        <v>526893946.83999997</v>
      </c>
      <c r="M38" s="132">
        <v>615373592.69000006</v>
      </c>
      <c r="N38" s="132">
        <v>705828822.77999997</v>
      </c>
      <c r="O38" s="132">
        <v>803575762.67999995</v>
      </c>
      <c r="P38" s="132">
        <v>868597510</v>
      </c>
      <c r="Q38" s="132">
        <v>1006892693</v>
      </c>
      <c r="R38" s="132">
        <v>1071051129</v>
      </c>
      <c r="S38" s="133">
        <v>1113303887</v>
      </c>
      <c r="T38" s="133">
        <v>1043588877.34</v>
      </c>
      <c r="U38" s="133">
        <v>1287663900.3699999</v>
      </c>
      <c r="V38" s="86"/>
    </row>
    <row r="39" spans="1:23" ht="14.25" x14ac:dyDescent="0.2">
      <c r="A39" s="86" t="s">
        <v>160</v>
      </c>
      <c r="B39" s="123" t="s">
        <v>27</v>
      </c>
      <c r="C39" s="132">
        <v>263330558.50999999</v>
      </c>
      <c r="D39" s="132">
        <v>313085732.48000002</v>
      </c>
      <c r="E39" s="132">
        <v>336705002.94</v>
      </c>
      <c r="F39" s="132">
        <v>371202870.25</v>
      </c>
      <c r="G39" s="132">
        <v>405135086.56999999</v>
      </c>
      <c r="H39" s="132">
        <v>239234683.49000001</v>
      </c>
      <c r="I39" s="132">
        <v>214038167.66</v>
      </c>
      <c r="J39" s="132">
        <v>231237626.56</v>
      </c>
      <c r="K39" s="132">
        <v>235394661.83000001</v>
      </c>
      <c r="L39" s="132">
        <v>227507725.83000001</v>
      </c>
      <c r="M39" s="132">
        <v>265991584.31</v>
      </c>
      <c r="N39" s="132">
        <v>295718183.77999997</v>
      </c>
      <c r="O39" s="132">
        <v>323517106.70999998</v>
      </c>
      <c r="P39" s="132">
        <v>320651019</v>
      </c>
      <c r="Q39" s="132">
        <v>356018568</v>
      </c>
      <c r="R39" s="132">
        <v>343884580</v>
      </c>
      <c r="S39" s="133">
        <v>336709663</v>
      </c>
      <c r="T39" s="133">
        <v>374200227</v>
      </c>
      <c r="U39" s="133">
        <v>399643580</v>
      </c>
      <c r="V39" s="86"/>
    </row>
    <row r="40" spans="1:23" ht="14.25" x14ac:dyDescent="0.2">
      <c r="A40" s="86" t="s">
        <v>161</v>
      </c>
      <c r="B40" s="123" t="s">
        <v>28</v>
      </c>
      <c r="C40" s="132">
        <v>141642429.66999999</v>
      </c>
      <c r="D40" s="132">
        <v>172947406.5</v>
      </c>
      <c r="E40" s="132">
        <v>203181415.63</v>
      </c>
      <c r="F40" s="132">
        <v>213067224.49000001</v>
      </c>
      <c r="G40" s="132">
        <v>245776544.59999999</v>
      </c>
      <c r="H40" s="132">
        <v>149247244.30000001</v>
      </c>
      <c r="I40" s="132">
        <v>90489499.340000004</v>
      </c>
      <c r="J40" s="132">
        <v>100723391.2</v>
      </c>
      <c r="K40" s="132">
        <v>114119106.76000001</v>
      </c>
      <c r="L40" s="132">
        <v>104940835.66</v>
      </c>
      <c r="M40" s="132">
        <v>128610532.45</v>
      </c>
      <c r="N40" s="132">
        <v>147695258</v>
      </c>
      <c r="O40" s="132">
        <v>157941614.46000001</v>
      </c>
      <c r="P40" s="132">
        <v>143987976</v>
      </c>
      <c r="Q40" s="132">
        <v>157377585</v>
      </c>
      <c r="R40" s="132">
        <v>176996091</v>
      </c>
      <c r="S40" s="133">
        <v>186705523</v>
      </c>
      <c r="T40" s="133">
        <v>177000814</v>
      </c>
      <c r="U40" s="133">
        <v>196032542</v>
      </c>
      <c r="V40" s="86"/>
    </row>
    <row r="41" spans="1:23" ht="14.25" x14ac:dyDescent="0.2">
      <c r="A41" s="86" t="s">
        <v>162</v>
      </c>
      <c r="B41" s="123" t="s">
        <v>29</v>
      </c>
      <c r="C41" s="132">
        <v>449236900.64999998</v>
      </c>
      <c r="D41" s="132">
        <v>495372054.05000001</v>
      </c>
      <c r="E41" s="132">
        <v>539865611.49000001</v>
      </c>
      <c r="F41" s="132">
        <v>663739466.35000002</v>
      </c>
      <c r="G41" s="132">
        <v>705178906.38</v>
      </c>
      <c r="H41" s="132">
        <v>360438106.81999999</v>
      </c>
      <c r="I41" s="132">
        <v>276031070.98000002</v>
      </c>
      <c r="J41" s="132">
        <v>264115558.03999999</v>
      </c>
      <c r="K41" s="132">
        <v>267993917.74000001</v>
      </c>
      <c r="L41" s="132">
        <v>279871744.94999999</v>
      </c>
      <c r="M41" s="132">
        <v>348093629.05000001</v>
      </c>
      <c r="N41" s="132">
        <v>409889169</v>
      </c>
      <c r="O41" s="132">
        <v>502791124.39999998</v>
      </c>
      <c r="P41" s="132">
        <v>507361409</v>
      </c>
      <c r="Q41" s="132">
        <v>530900116</v>
      </c>
      <c r="R41" s="132">
        <v>555366752</v>
      </c>
      <c r="S41" s="133">
        <v>591787645</v>
      </c>
      <c r="T41" s="133">
        <v>634326338</v>
      </c>
      <c r="U41" s="133">
        <v>710595469</v>
      </c>
      <c r="V41" s="86"/>
    </row>
    <row r="42" spans="1:23" ht="14.25" x14ac:dyDescent="0.2">
      <c r="A42" s="123"/>
      <c r="B42" s="124"/>
      <c r="C42" s="134"/>
      <c r="D42" s="134"/>
      <c r="E42" s="134"/>
      <c r="F42" s="134"/>
      <c r="G42" s="134"/>
      <c r="H42" s="134"/>
      <c r="I42" s="134"/>
      <c r="J42" s="134"/>
      <c r="K42" s="134"/>
      <c r="L42" s="134"/>
      <c r="M42" s="134"/>
      <c r="N42" s="134"/>
      <c r="O42" s="134"/>
      <c r="P42" s="134"/>
      <c r="Q42" s="134"/>
      <c r="R42" s="133"/>
      <c r="S42" s="135"/>
      <c r="T42" s="133"/>
      <c r="U42" s="133"/>
    </row>
    <row r="43" spans="1:23" ht="15" x14ac:dyDescent="0.2">
      <c r="A43" s="125" t="s">
        <v>164</v>
      </c>
      <c r="B43" s="125" t="s">
        <v>36</v>
      </c>
      <c r="C43" s="352">
        <v>13100101096.540001</v>
      </c>
      <c r="D43" s="352">
        <v>14774552610.959999</v>
      </c>
      <c r="E43" s="353">
        <v>17551735209.380001</v>
      </c>
      <c r="F43" s="352">
        <v>20865280307.27</v>
      </c>
      <c r="G43" s="352">
        <v>22856343812.57</v>
      </c>
      <c r="H43" s="352">
        <v>13309637925.940001</v>
      </c>
      <c r="I43" s="352">
        <v>10859276678.35</v>
      </c>
      <c r="J43" s="352">
        <v>11226427034.559999</v>
      </c>
      <c r="K43" s="352">
        <v>11006109259.620001</v>
      </c>
      <c r="L43" s="352">
        <v>11214358868.309999</v>
      </c>
      <c r="M43" s="352">
        <v>13749476344.24</v>
      </c>
      <c r="N43" s="352">
        <v>15485190990.110001</v>
      </c>
      <c r="O43" s="352">
        <v>16574863075.52</v>
      </c>
      <c r="P43" s="352">
        <v>16693242347</v>
      </c>
      <c r="Q43" s="352">
        <v>17950700511</v>
      </c>
      <c r="R43" s="352">
        <v>18228225972</v>
      </c>
      <c r="S43" s="352">
        <v>18564029471</v>
      </c>
      <c r="T43" s="353">
        <v>18466589032.860001</v>
      </c>
      <c r="U43" s="353">
        <v>22241828893.209999</v>
      </c>
      <c r="V43" s="30"/>
      <c r="W43" s="30"/>
    </row>
    <row r="44" spans="1:23" x14ac:dyDescent="0.2">
      <c r="E44" s="350"/>
    </row>
    <row r="46" spans="1:23" x14ac:dyDescent="0.2">
      <c r="A46" s="114" t="s">
        <v>174</v>
      </c>
      <c r="B46" s="8"/>
      <c r="E46" s="141"/>
      <c r="U46" s="66" t="s">
        <v>88</v>
      </c>
    </row>
    <row r="47" spans="1:23" x14ac:dyDescent="0.2">
      <c r="A47" s="114" t="s">
        <v>175</v>
      </c>
      <c r="U47" s="67" t="s">
        <v>341</v>
      </c>
    </row>
    <row r="48" spans="1:23" x14ac:dyDescent="0.2">
      <c r="U48" s="68" t="s">
        <v>272</v>
      </c>
    </row>
    <row r="49" spans="1:21" x14ac:dyDescent="0.2">
      <c r="C49" s="141"/>
      <c r="D49" s="141"/>
      <c r="E49" s="141"/>
      <c r="F49" s="141"/>
      <c r="G49" s="141"/>
      <c r="H49" s="141"/>
      <c r="I49" s="141"/>
      <c r="J49" s="141"/>
      <c r="K49" s="141"/>
      <c r="L49" s="141"/>
      <c r="M49" s="141"/>
      <c r="N49" s="141"/>
      <c r="O49" s="141"/>
      <c r="P49" s="141"/>
      <c r="Q49" s="141"/>
      <c r="R49" s="141"/>
      <c r="S49" s="141"/>
      <c r="T49" s="141"/>
      <c r="U49" s="141"/>
    </row>
    <row r="51" spans="1:21" x14ac:dyDescent="0.2">
      <c r="A51" s="8" t="s">
        <v>40</v>
      </c>
      <c r="K51" s="411"/>
      <c r="L51" s="411"/>
      <c r="M51" s="411"/>
      <c r="N51" s="411"/>
      <c r="O51" s="411"/>
      <c r="P51" s="411"/>
      <c r="Q51" s="411"/>
      <c r="R51" s="411"/>
      <c r="S51" s="411"/>
      <c r="T51" s="411"/>
    </row>
    <row r="54" spans="1:21" x14ac:dyDescent="0.2">
      <c r="S54" s="21"/>
    </row>
  </sheetData>
  <phoneticPr fontId="44" type="noConversion"/>
  <hyperlinks>
    <hyperlink ref="A51" location="Index!A1" display="Back to index" xr:uid="{00000000-0004-0000-0500-000000000000}"/>
    <hyperlink ref="A3" r:id="rId1" xr:uid="{00000000-0004-0000-0500-000001000000}"/>
    <hyperlink ref="S1" location="Index!A1" display="Return to contents" xr:uid="{00000000-0004-0000-0500-000002000000}"/>
  </hyperlinks>
  <pageMargins left="0.70866141732283472" right="0.70866141732283472" top="0.74803149606299213" bottom="0.74803149606299213" header="0.31496062992125984" footer="0.31496062992125984"/>
  <pageSetup paperSize="9" scale="72"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fitToPage="1"/>
  </sheetPr>
  <dimension ref="A1:U42"/>
  <sheetViews>
    <sheetView zoomScale="76" zoomScaleNormal="76" workbookViewId="0"/>
  </sheetViews>
  <sheetFormatPr defaultColWidth="6.85546875" defaultRowHeight="12.75" customHeight="1" x14ac:dyDescent="0.2"/>
  <cols>
    <col min="1" max="1" width="17.7109375" style="3" customWidth="1"/>
    <col min="2" max="18" width="10.7109375" style="3" customWidth="1"/>
    <col min="19" max="19" width="12.5703125" style="3" customWidth="1"/>
    <col min="20" max="20" width="12" style="3" customWidth="1"/>
    <col min="21" max="16384" width="6.85546875" style="3"/>
  </cols>
  <sheetData>
    <row r="1" spans="1:21" s="50" customFormat="1" ht="12.75" customHeight="1" x14ac:dyDescent="0.2">
      <c r="A1" s="86"/>
      <c r="B1" s="86"/>
      <c r="C1" s="86"/>
      <c r="E1" s="87"/>
      <c r="R1" s="89" t="s">
        <v>130</v>
      </c>
    </row>
    <row r="2" spans="1:21" s="50" customFormat="1" ht="15.75" x14ac:dyDescent="0.25">
      <c r="A2" s="88" t="s">
        <v>101</v>
      </c>
      <c r="B2" s="86"/>
      <c r="C2" s="86"/>
      <c r="D2" s="86"/>
      <c r="E2" s="87"/>
    </row>
    <row r="3" spans="1:21" s="50" customFormat="1" ht="15" x14ac:dyDescent="0.2">
      <c r="A3" s="81" t="s">
        <v>102</v>
      </c>
      <c r="B3" s="86"/>
      <c r="C3" s="86"/>
      <c r="D3" s="86"/>
      <c r="E3" s="87"/>
    </row>
    <row r="4" spans="1:21" s="50" customFormat="1" ht="15" x14ac:dyDescent="0.2">
      <c r="A4" s="79"/>
      <c r="B4" s="86"/>
      <c r="C4" s="86"/>
      <c r="D4" s="86"/>
      <c r="E4" s="87"/>
      <c r="S4" s="138"/>
    </row>
    <row r="5" spans="1:21" ht="18.75" x14ac:dyDescent="0.2">
      <c r="A5" s="118" t="s">
        <v>273</v>
      </c>
      <c r="B5" s="6"/>
      <c r="S5" s="138"/>
    </row>
    <row r="6" spans="1:21" ht="12.75" customHeight="1" x14ac:dyDescent="0.2">
      <c r="S6" s="138"/>
    </row>
    <row r="7" spans="1:21" ht="12.75" customHeight="1" x14ac:dyDescent="0.2">
      <c r="P7" s="7"/>
      <c r="Q7" s="7"/>
      <c r="R7" s="126"/>
      <c r="S7" s="138"/>
      <c r="T7" s="126" t="s">
        <v>38</v>
      </c>
    </row>
    <row r="8" spans="1:21" ht="16.5" x14ac:dyDescent="0.2">
      <c r="A8" s="119" t="s">
        <v>57</v>
      </c>
      <c r="B8" s="120" t="s">
        <v>41</v>
      </c>
      <c r="C8" s="120" t="s">
        <v>42</v>
      </c>
      <c r="D8" s="120" t="s">
        <v>43</v>
      </c>
      <c r="E8" s="120" t="s">
        <v>44</v>
      </c>
      <c r="F8" s="120" t="s">
        <v>45</v>
      </c>
      <c r="G8" s="120" t="s">
        <v>46</v>
      </c>
      <c r="H8" s="120" t="s">
        <v>47</v>
      </c>
      <c r="I8" s="120" t="s">
        <v>48</v>
      </c>
      <c r="J8" s="120" t="s">
        <v>49</v>
      </c>
      <c r="K8" s="120" t="s">
        <v>50</v>
      </c>
      <c r="L8" s="120" t="s">
        <v>51</v>
      </c>
      <c r="M8" s="120" t="s">
        <v>52</v>
      </c>
      <c r="N8" s="120" t="s">
        <v>53</v>
      </c>
      <c r="O8" s="120" t="s">
        <v>54</v>
      </c>
      <c r="P8" s="120" t="s">
        <v>55</v>
      </c>
      <c r="Q8" s="120" t="s">
        <v>76</v>
      </c>
      <c r="R8" s="120" t="s">
        <v>99</v>
      </c>
      <c r="S8" s="120" t="s">
        <v>243</v>
      </c>
      <c r="T8" s="120" t="s">
        <v>274</v>
      </c>
    </row>
    <row r="9" spans="1:21" ht="15" x14ac:dyDescent="0.25">
      <c r="A9" s="121"/>
      <c r="B9" s="122"/>
      <c r="C9" s="122"/>
      <c r="D9" s="122"/>
      <c r="E9" s="122"/>
      <c r="F9" s="122"/>
      <c r="G9" s="122"/>
      <c r="H9" s="122"/>
      <c r="I9" s="122"/>
      <c r="J9" s="122"/>
      <c r="K9" s="122"/>
      <c r="L9" s="122"/>
      <c r="M9" s="122"/>
      <c r="N9" s="122"/>
      <c r="O9" s="122"/>
      <c r="P9" s="122"/>
      <c r="Q9" s="122"/>
      <c r="R9" s="122"/>
    </row>
    <row r="10" spans="1:21" ht="14.25" x14ac:dyDescent="0.2">
      <c r="A10" s="123" t="s">
        <v>32</v>
      </c>
      <c r="B10" s="154" t="s">
        <v>165</v>
      </c>
      <c r="C10" s="137">
        <v>26208.763379558732</v>
      </c>
      <c r="D10" s="137">
        <v>28506.981991887078</v>
      </c>
      <c r="E10" s="137">
        <v>30306.359007358918</v>
      </c>
      <c r="F10" s="137">
        <v>29458.869206375002</v>
      </c>
      <c r="G10" s="137">
        <v>17619.33383681855</v>
      </c>
      <c r="H10" s="137">
        <v>15973.769647538715</v>
      </c>
      <c r="I10" s="137">
        <v>16225.88610949808</v>
      </c>
      <c r="J10" s="137">
        <v>16870.603512064077</v>
      </c>
      <c r="K10" s="137">
        <v>17288.79565251436</v>
      </c>
      <c r="L10" s="137">
        <v>20915.192368695349</v>
      </c>
      <c r="M10" s="137">
        <v>22570.133001714526</v>
      </c>
      <c r="N10" s="137">
        <v>23614.447890053201</v>
      </c>
      <c r="O10" s="137">
        <v>23343.686029248092</v>
      </c>
      <c r="P10" s="137">
        <v>24602.605992637593</v>
      </c>
      <c r="Q10" s="137">
        <v>24500.492416161487</v>
      </c>
      <c r="R10" s="138">
        <v>24824.651955801768</v>
      </c>
      <c r="S10" s="138">
        <v>24131.900745667663</v>
      </c>
      <c r="T10" s="138">
        <v>24670.678465783018</v>
      </c>
      <c r="U10" s="22"/>
    </row>
    <row r="11" spans="1:21" ht="14.25" x14ac:dyDescent="0.2">
      <c r="A11" s="123" t="s">
        <v>34</v>
      </c>
      <c r="B11" s="154" t="s">
        <v>165</v>
      </c>
      <c r="C11" s="137">
        <v>21172.630821708273</v>
      </c>
      <c r="D11" s="137">
        <v>23663.820827091327</v>
      </c>
      <c r="E11" s="137">
        <v>24530.419369519972</v>
      </c>
      <c r="F11" s="137">
        <v>23930.374229837813</v>
      </c>
      <c r="G11" s="137">
        <v>14272.210041902123</v>
      </c>
      <c r="H11" s="137">
        <v>12764.058131860194</v>
      </c>
      <c r="I11" s="137">
        <v>12944.266062464085</v>
      </c>
      <c r="J11" s="137">
        <v>12883.133291112068</v>
      </c>
      <c r="K11" s="137">
        <v>13344.173827266586</v>
      </c>
      <c r="L11" s="137">
        <v>15796.209072241392</v>
      </c>
      <c r="M11" s="137">
        <v>16472.462117375169</v>
      </c>
      <c r="N11" s="137">
        <v>17874.78306232586</v>
      </c>
      <c r="O11" s="137">
        <v>17957.28416361328</v>
      </c>
      <c r="P11" s="137">
        <v>18454.664890513144</v>
      </c>
      <c r="Q11" s="137">
        <v>18255.042655678233</v>
      </c>
      <c r="R11" s="138">
        <v>18477.364638406252</v>
      </c>
      <c r="S11" s="138">
        <v>17230.582406836536</v>
      </c>
      <c r="T11" s="138">
        <v>18677.842732600431</v>
      </c>
      <c r="U11" s="22"/>
    </row>
    <row r="12" spans="1:21" ht="14.25" x14ac:dyDescent="0.2">
      <c r="A12" s="123" t="s">
        <v>35</v>
      </c>
      <c r="B12" s="154" t="s">
        <v>165</v>
      </c>
      <c r="C12" s="137">
        <v>25963.975780129909</v>
      </c>
      <c r="D12" s="137">
        <v>29221.559803905977</v>
      </c>
      <c r="E12" s="137">
        <v>30742.548090106106</v>
      </c>
      <c r="F12" s="137">
        <v>30629.450835496038</v>
      </c>
      <c r="G12" s="137">
        <v>17654.405818694966</v>
      </c>
      <c r="H12" s="137">
        <v>14838.850357138812</v>
      </c>
      <c r="I12" s="137">
        <v>15020.081750979738</v>
      </c>
      <c r="J12" s="137">
        <v>14697.769300223263</v>
      </c>
      <c r="K12" s="137">
        <v>15555.732216884784</v>
      </c>
      <c r="L12" s="137">
        <v>18261.354688790467</v>
      </c>
      <c r="M12" s="137">
        <v>18910.437728063072</v>
      </c>
      <c r="N12" s="137">
        <v>20736.399129932113</v>
      </c>
      <c r="O12" s="137">
        <v>21348.809646116344</v>
      </c>
      <c r="P12" s="137">
        <v>21766.387134571534</v>
      </c>
      <c r="Q12" s="137">
        <v>21787.71927169399</v>
      </c>
      <c r="R12" s="138">
        <v>21435.637501710229</v>
      </c>
      <c r="S12" s="138">
        <v>19762.466248721001</v>
      </c>
      <c r="T12" s="138">
        <v>23179.99209486476</v>
      </c>
      <c r="U12" s="22"/>
    </row>
    <row r="13" spans="1:21" ht="14.25" x14ac:dyDescent="0.2">
      <c r="A13" s="123" t="s">
        <v>33</v>
      </c>
      <c r="B13" s="154" t="s">
        <v>165</v>
      </c>
      <c r="C13" s="137">
        <v>55006.6300186031</v>
      </c>
      <c r="D13" s="137">
        <v>60170.637377115636</v>
      </c>
      <c r="E13" s="137">
        <v>64363.673533015019</v>
      </c>
      <c r="F13" s="137">
        <v>63618.305728291169</v>
      </c>
      <c r="G13" s="137">
        <v>36614.050302584379</v>
      </c>
      <c r="H13" s="137">
        <v>28094.321863462257</v>
      </c>
      <c r="I13" s="137">
        <v>27660.766077058077</v>
      </c>
      <c r="J13" s="137">
        <v>25882.493896600576</v>
      </c>
      <c r="K13" s="137">
        <v>26591.298303334246</v>
      </c>
      <c r="L13" s="137">
        <v>32323.243870272767</v>
      </c>
      <c r="M13" s="137">
        <v>34677.967152847217</v>
      </c>
      <c r="N13" s="137">
        <v>37578.36991768884</v>
      </c>
      <c r="O13" s="137">
        <v>37733.220161022262</v>
      </c>
      <c r="P13" s="137">
        <v>37974.341982277714</v>
      </c>
      <c r="Q13" s="137">
        <v>37615.745656466279</v>
      </c>
      <c r="R13" s="138">
        <v>37292.345904081732</v>
      </c>
      <c r="S13" s="138">
        <v>34034.050598774811</v>
      </c>
      <c r="T13" s="138">
        <v>43719.486706751792</v>
      </c>
      <c r="U13" s="22"/>
    </row>
    <row r="14" spans="1:21" ht="13.15" customHeight="1" x14ac:dyDescent="0.2">
      <c r="A14" s="123"/>
      <c r="B14" s="158"/>
      <c r="C14" s="155"/>
      <c r="D14" s="155"/>
      <c r="E14" s="155"/>
      <c r="F14" s="155"/>
      <c r="G14" s="155"/>
      <c r="H14" s="155"/>
      <c r="I14" s="155"/>
      <c r="J14" s="155"/>
      <c r="K14" s="155"/>
      <c r="L14" s="155"/>
      <c r="M14" s="155"/>
      <c r="N14" s="155"/>
      <c r="O14" s="155"/>
      <c r="P14" s="155"/>
      <c r="Q14" s="155"/>
      <c r="R14" s="157"/>
      <c r="S14" s="157"/>
      <c r="T14" s="157"/>
      <c r="U14" s="21"/>
    </row>
    <row r="15" spans="1:21" ht="15" x14ac:dyDescent="0.2">
      <c r="A15" s="125" t="s">
        <v>182</v>
      </c>
      <c r="B15" s="421" t="s">
        <v>165</v>
      </c>
      <c r="C15" s="156">
        <v>128352</v>
      </c>
      <c r="D15" s="156">
        <v>141563</v>
      </c>
      <c r="E15" s="156">
        <v>149943</v>
      </c>
      <c r="F15" s="156">
        <v>147637</v>
      </c>
      <c r="G15" s="156">
        <v>86160</v>
      </c>
      <c r="H15" s="156">
        <v>71671</v>
      </c>
      <c r="I15" s="156">
        <v>71851</v>
      </c>
      <c r="J15" s="156">
        <v>70334</v>
      </c>
      <c r="K15" s="156">
        <v>72780</v>
      </c>
      <c r="L15" s="156">
        <v>87296</v>
      </c>
      <c r="M15" s="156">
        <v>92631</v>
      </c>
      <c r="N15" s="156">
        <v>99804</v>
      </c>
      <c r="O15" s="156">
        <v>100383</v>
      </c>
      <c r="P15" s="156">
        <v>102798</v>
      </c>
      <c r="Q15" s="156">
        <v>102159</v>
      </c>
      <c r="R15" s="156">
        <v>102030</v>
      </c>
      <c r="S15" s="156">
        <v>95159</v>
      </c>
      <c r="T15" s="156">
        <v>110248</v>
      </c>
    </row>
    <row r="16" spans="1:21" x14ac:dyDescent="0.2">
      <c r="A16" s="15"/>
      <c r="B16" s="15"/>
      <c r="C16" s="18"/>
      <c r="D16" s="18"/>
      <c r="E16" s="18"/>
      <c r="F16" s="18"/>
      <c r="G16" s="18"/>
      <c r="H16" s="18"/>
      <c r="I16" s="18"/>
      <c r="J16" s="18"/>
      <c r="K16" s="18"/>
      <c r="L16" s="18"/>
      <c r="M16" s="18"/>
      <c r="N16" s="18"/>
      <c r="O16" s="18"/>
      <c r="P16" s="18"/>
      <c r="Q16" s="18"/>
      <c r="R16" s="18"/>
    </row>
    <row r="17" spans="1:20" x14ac:dyDescent="0.2">
      <c r="A17" s="541" t="s">
        <v>166</v>
      </c>
      <c r="B17" s="542"/>
      <c r="C17" s="543"/>
      <c r="D17" s="543"/>
      <c r="E17" s="543"/>
      <c r="F17" s="543"/>
      <c r="G17" s="543"/>
      <c r="H17" s="543"/>
      <c r="I17" s="543"/>
      <c r="J17" s="543"/>
      <c r="K17" s="543"/>
      <c r="L17" s="543"/>
      <c r="M17" s="543"/>
      <c r="N17" s="543"/>
      <c r="O17" s="543"/>
      <c r="P17" s="543"/>
      <c r="Q17" s="543"/>
      <c r="R17" s="543"/>
    </row>
    <row r="18" spans="1:20" x14ac:dyDescent="0.2">
      <c r="A18" s="543"/>
      <c r="B18" s="543"/>
      <c r="C18" s="543"/>
      <c r="D18" s="543"/>
      <c r="E18" s="543"/>
      <c r="F18" s="543"/>
      <c r="G18" s="543"/>
      <c r="H18" s="543"/>
      <c r="I18" s="543"/>
      <c r="J18" s="543"/>
      <c r="K18" s="543"/>
      <c r="L18" s="543"/>
      <c r="M18" s="543"/>
      <c r="N18" s="543"/>
      <c r="O18" s="543"/>
      <c r="P18" s="543"/>
      <c r="Q18" s="543"/>
      <c r="R18" s="543"/>
    </row>
    <row r="19" spans="1:20" x14ac:dyDescent="0.2">
      <c r="A19" s="544"/>
      <c r="B19" s="544"/>
      <c r="C19" s="544"/>
      <c r="D19" s="544"/>
      <c r="E19" s="544"/>
      <c r="F19" s="544"/>
      <c r="G19" s="544"/>
      <c r="H19" s="544"/>
      <c r="I19" s="544"/>
      <c r="J19" s="544"/>
      <c r="K19" s="544"/>
      <c r="L19" s="544"/>
      <c r="M19" s="544"/>
      <c r="N19" s="544"/>
      <c r="O19" s="544"/>
      <c r="P19" s="544"/>
      <c r="Q19" s="544"/>
      <c r="R19" s="544"/>
    </row>
    <row r="20" spans="1:20" ht="14.25" x14ac:dyDescent="0.2">
      <c r="A20" s="549" t="s">
        <v>216</v>
      </c>
      <c r="B20" s="549"/>
      <c r="C20" s="549"/>
      <c r="D20" s="549"/>
      <c r="E20" s="549"/>
      <c r="F20" s="549"/>
      <c r="G20" s="549"/>
      <c r="H20" s="549"/>
      <c r="I20" s="549"/>
      <c r="J20" s="549"/>
      <c r="K20" s="549"/>
      <c r="L20" s="549"/>
      <c r="M20" s="549"/>
      <c r="N20" s="549"/>
      <c r="O20" s="549"/>
      <c r="P20" s="549"/>
      <c r="Q20" s="549"/>
      <c r="R20" s="549"/>
    </row>
    <row r="21" spans="1:20" ht="14.25" x14ac:dyDescent="0.2">
      <c r="A21" s="547" t="s">
        <v>167</v>
      </c>
      <c r="B21" s="546"/>
      <c r="C21" s="546"/>
      <c r="D21" s="546"/>
      <c r="E21" s="546"/>
      <c r="F21" s="546"/>
      <c r="G21" s="546"/>
      <c r="H21" s="546"/>
      <c r="I21" s="548"/>
      <c r="J21" s="548"/>
      <c r="K21" s="548"/>
      <c r="L21" s="548"/>
      <c r="M21" s="548"/>
      <c r="N21" s="548"/>
      <c r="O21" s="548"/>
      <c r="P21" s="548"/>
      <c r="Q21" s="548"/>
      <c r="R21" s="41"/>
    </row>
    <row r="22" spans="1:20" ht="14.25" x14ac:dyDescent="0.2">
      <c r="A22" s="91" t="s">
        <v>168</v>
      </c>
      <c r="B22" s="42"/>
      <c r="C22" s="42"/>
      <c r="D22" s="42"/>
      <c r="E22" s="42"/>
      <c r="F22" s="42"/>
      <c r="G22" s="42"/>
      <c r="H22" s="42"/>
      <c r="I22" s="42"/>
      <c r="J22" s="42"/>
      <c r="K22" s="42"/>
      <c r="L22" s="42"/>
      <c r="M22" s="41"/>
      <c r="N22" s="41"/>
      <c r="O22" s="41"/>
      <c r="P22" s="41"/>
      <c r="Q22" s="41"/>
      <c r="R22" s="41"/>
    </row>
    <row r="23" spans="1:20" ht="14.25" x14ac:dyDescent="0.2">
      <c r="A23" s="408" t="s">
        <v>232</v>
      </c>
      <c r="B23" s="349"/>
      <c r="C23" s="349"/>
      <c r="D23" s="349"/>
      <c r="E23" s="349"/>
      <c r="F23" s="349"/>
      <c r="G23" s="349"/>
      <c r="H23" s="349"/>
      <c r="I23" s="349"/>
      <c r="J23" s="349"/>
      <c r="K23" s="349"/>
      <c r="L23" s="349"/>
      <c r="M23" s="348"/>
      <c r="N23" s="348"/>
      <c r="O23" s="348"/>
      <c r="P23" s="348"/>
      <c r="Q23" s="348"/>
      <c r="R23" s="348"/>
    </row>
    <row r="24" spans="1:20" ht="12.75" customHeight="1" x14ac:dyDescent="0.2">
      <c r="A24" s="40"/>
      <c r="B24" s="42"/>
      <c r="C24" s="42"/>
      <c r="D24" s="42"/>
      <c r="E24" s="42"/>
      <c r="F24" s="42"/>
      <c r="G24" s="42"/>
      <c r="H24" s="42"/>
      <c r="I24" s="42"/>
      <c r="J24" s="42"/>
      <c r="K24" s="42"/>
      <c r="L24" s="42"/>
      <c r="M24" s="41"/>
      <c r="N24" s="41"/>
      <c r="O24" s="41"/>
      <c r="P24" s="41"/>
      <c r="Q24" s="41"/>
      <c r="R24" s="41"/>
    </row>
    <row r="25" spans="1:20" ht="12.75" customHeight="1" x14ac:dyDescent="0.2">
      <c r="A25" s="545"/>
      <c r="B25" s="545"/>
      <c r="C25" s="546"/>
      <c r="D25" s="546"/>
      <c r="E25" s="546"/>
      <c r="F25" s="546"/>
      <c r="G25" s="546"/>
      <c r="H25" s="546"/>
      <c r="I25" s="546"/>
      <c r="J25" s="546"/>
      <c r="K25" s="546"/>
      <c r="L25" s="546"/>
      <c r="M25" s="546"/>
    </row>
    <row r="26" spans="1:20" ht="12.75" customHeight="1" x14ac:dyDescent="0.2">
      <c r="A26" s="114" t="s">
        <v>174</v>
      </c>
      <c r="B26" s="8"/>
      <c r="S26" s="66"/>
      <c r="T26" s="66" t="s">
        <v>88</v>
      </c>
    </row>
    <row r="27" spans="1:20" ht="12.75" customHeight="1" x14ac:dyDescent="0.2">
      <c r="A27" s="114" t="s">
        <v>175</v>
      </c>
      <c r="S27" s="67"/>
      <c r="T27" s="67" t="s">
        <v>341</v>
      </c>
    </row>
    <row r="28" spans="1:20" ht="12.75" customHeight="1" x14ac:dyDescent="0.2">
      <c r="S28" s="68"/>
      <c r="T28" s="68" t="s">
        <v>272</v>
      </c>
    </row>
    <row r="31" spans="1:20" ht="12.75" customHeight="1" x14ac:dyDescent="0.2">
      <c r="A31" s="8" t="s">
        <v>40</v>
      </c>
    </row>
    <row r="38" spans="3:18" ht="12.75" customHeight="1" x14ac:dyDescent="0.2">
      <c r="C38" s="21"/>
      <c r="D38" s="21"/>
      <c r="E38" s="21"/>
      <c r="F38" s="21"/>
      <c r="G38" s="21"/>
      <c r="H38" s="21"/>
      <c r="I38" s="21"/>
      <c r="J38" s="21"/>
      <c r="K38" s="21"/>
      <c r="L38" s="21"/>
      <c r="M38" s="21"/>
      <c r="N38" s="21"/>
      <c r="O38" s="21"/>
      <c r="P38" s="21"/>
      <c r="Q38" s="21"/>
      <c r="R38" s="21"/>
    </row>
    <row r="42" spans="3:18" ht="12.75" customHeight="1" x14ac:dyDescent="0.2">
      <c r="J42" s="21"/>
    </row>
  </sheetData>
  <mergeCells count="4">
    <mergeCell ref="A17:R19"/>
    <mergeCell ref="A25:M25"/>
    <mergeCell ref="A21:Q21"/>
    <mergeCell ref="A20:R20"/>
  </mergeCells>
  <hyperlinks>
    <hyperlink ref="A31" location="Index!A1" display="Back to index" xr:uid="{00000000-0004-0000-0900-000000000000}"/>
    <hyperlink ref="A3" r:id="rId1" xr:uid="{00000000-0004-0000-0900-000001000000}"/>
    <hyperlink ref="R1" location="Index!A1" display="Return to contents" xr:uid="{00000000-0004-0000-0900-000002000000}"/>
  </hyperlinks>
  <pageMargins left="0" right="0" top="0" bottom="0" header="0" footer="0"/>
  <pageSetup paperSize="9" scale="91" fitToHeight="0" orientation="landscape"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autoPageBreaks="0" fitToPage="1"/>
  </sheetPr>
  <dimension ref="A1:U42"/>
  <sheetViews>
    <sheetView zoomScale="120" zoomScaleNormal="120" workbookViewId="0"/>
  </sheetViews>
  <sheetFormatPr defaultColWidth="6.85546875" defaultRowHeight="12.75" customHeight="1" x14ac:dyDescent="0.2"/>
  <cols>
    <col min="1" max="1" width="24.7109375" style="3" customWidth="1"/>
    <col min="2" max="18" width="10.7109375" style="3" customWidth="1"/>
    <col min="19" max="19" width="10.140625" style="3" customWidth="1"/>
    <col min="20" max="20" width="9.28515625" style="3" customWidth="1"/>
    <col min="21" max="16384" width="6.85546875" style="3"/>
  </cols>
  <sheetData>
    <row r="1" spans="1:21" s="50" customFormat="1" ht="12.75" customHeight="1" x14ac:dyDescent="0.2">
      <c r="A1" s="86"/>
      <c r="B1" s="86"/>
      <c r="C1" s="86"/>
      <c r="D1" s="89"/>
      <c r="E1" s="87"/>
      <c r="R1" s="89" t="s">
        <v>130</v>
      </c>
    </row>
    <row r="2" spans="1:21" s="50" customFormat="1" ht="15.75" x14ac:dyDescent="0.25">
      <c r="A2" s="88" t="s">
        <v>101</v>
      </c>
      <c r="B2" s="86"/>
      <c r="C2" s="86"/>
      <c r="D2" s="86"/>
      <c r="E2" s="87"/>
    </row>
    <row r="3" spans="1:21" s="50" customFormat="1" ht="15" x14ac:dyDescent="0.2">
      <c r="A3" s="81" t="s">
        <v>102</v>
      </c>
      <c r="B3" s="86"/>
      <c r="C3" s="86"/>
      <c r="D3" s="86"/>
      <c r="E3" s="87"/>
    </row>
    <row r="4" spans="1:21" s="50" customFormat="1" ht="15" x14ac:dyDescent="0.2">
      <c r="A4" s="79"/>
      <c r="B4" s="86"/>
      <c r="C4" s="86"/>
      <c r="D4" s="86"/>
      <c r="E4" s="87"/>
    </row>
    <row r="5" spans="1:21" ht="18.75" x14ac:dyDescent="0.2">
      <c r="A5" s="118" t="s">
        <v>275</v>
      </c>
      <c r="B5" s="6"/>
    </row>
    <row r="7" spans="1:21" ht="12.75" customHeight="1" x14ac:dyDescent="0.2">
      <c r="P7" s="7"/>
      <c r="Q7" s="7"/>
      <c r="R7" s="126"/>
      <c r="S7" s="126"/>
      <c r="T7" s="126" t="s">
        <v>38</v>
      </c>
    </row>
    <row r="8" spans="1:21" ht="16.5" x14ac:dyDescent="0.2">
      <c r="A8" s="119" t="s">
        <v>57</v>
      </c>
      <c r="B8" s="120" t="s">
        <v>41</v>
      </c>
      <c r="C8" s="120" t="s">
        <v>42</v>
      </c>
      <c r="D8" s="120" t="s">
        <v>43</v>
      </c>
      <c r="E8" s="120" t="s">
        <v>44</v>
      </c>
      <c r="F8" s="120" t="s">
        <v>45</v>
      </c>
      <c r="G8" s="120" t="s">
        <v>46</v>
      </c>
      <c r="H8" s="120" t="s">
        <v>47</v>
      </c>
      <c r="I8" s="120" t="s">
        <v>48</v>
      </c>
      <c r="J8" s="120" t="s">
        <v>49</v>
      </c>
      <c r="K8" s="120" t="s">
        <v>50</v>
      </c>
      <c r="L8" s="120" t="s">
        <v>51</v>
      </c>
      <c r="M8" s="120" t="s">
        <v>52</v>
      </c>
      <c r="N8" s="120" t="s">
        <v>53</v>
      </c>
      <c r="O8" s="120" t="s">
        <v>54</v>
      </c>
      <c r="P8" s="120" t="s">
        <v>55</v>
      </c>
      <c r="Q8" s="120" t="s">
        <v>76</v>
      </c>
      <c r="R8" s="120" t="s">
        <v>99</v>
      </c>
      <c r="S8" s="120" t="s">
        <v>243</v>
      </c>
      <c r="T8" s="120" t="s">
        <v>274</v>
      </c>
    </row>
    <row r="9" spans="1:21" ht="12.75" customHeight="1" x14ac:dyDescent="0.25">
      <c r="A9" s="121"/>
      <c r="B9" s="122"/>
      <c r="C9" s="122"/>
      <c r="D9" s="122"/>
      <c r="E9" s="122"/>
      <c r="F9" s="122"/>
      <c r="G9" s="122"/>
      <c r="H9" s="122"/>
      <c r="I9" s="122"/>
      <c r="J9" s="122"/>
      <c r="K9" s="122"/>
      <c r="L9" s="122"/>
      <c r="M9" s="122"/>
      <c r="N9" s="122"/>
      <c r="O9" s="122"/>
      <c r="P9" s="122"/>
      <c r="Q9" s="122"/>
      <c r="R9" s="122"/>
    </row>
    <row r="10" spans="1:21" ht="14.25" x14ac:dyDescent="0.2">
      <c r="A10" s="123" t="s">
        <v>32</v>
      </c>
      <c r="B10" s="137">
        <v>26573</v>
      </c>
      <c r="C10" s="137">
        <v>25436</v>
      </c>
      <c r="D10" s="137">
        <v>27677</v>
      </c>
      <c r="E10" s="137">
        <v>29460</v>
      </c>
      <c r="F10" s="137">
        <v>28560</v>
      </c>
      <c r="G10" s="137">
        <v>17086</v>
      </c>
      <c r="H10" s="137">
        <v>15508</v>
      </c>
      <c r="I10" s="137">
        <v>15728</v>
      </c>
      <c r="J10" s="137">
        <v>16396</v>
      </c>
      <c r="K10" s="137">
        <v>16811</v>
      </c>
      <c r="L10" s="137">
        <v>20436</v>
      </c>
      <c r="M10" s="137">
        <v>22033</v>
      </c>
      <c r="N10" s="137">
        <v>22964</v>
      </c>
      <c r="O10" s="137">
        <v>22655</v>
      </c>
      <c r="P10" s="137">
        <v>23649</v>
      </c>
      <c r="Q10" s="137">
        <v>23284</v>
      </c>
      <c r="R10" s="160">
        <v>23195</v>
      </c>
      <c r="S10" s="160">
        <v>22006</v>
      </c>
      <c r="T10" s="160">
        <v>20529</v>
      </c>
      <c r="U10" s="30"/>
    </row>
    <row r="11" spans="1:21" ht="14.25" x14ac:dyDescent="0.2">
      <c r="A11" s="123" t="s">
        <v>34</v>
      </c>
      <c r="B11" s="137">
        <v>20871</v>
      </c>
      <c r="C11" s="137">
        <v>20638</v>
      </c>
      <c r="D11" s="137">
        <v>23054</v>
      </c>
      <c r="E11" s="137">
        <v>23933</v>
      </c>
      <c r="F11" s="137">
        <v>23315</v>
      </c>
      <c r="G11" s="137">
        <v>13897</v>
      </c>
      <c r="H11" s="137">
        <v>12443</v>
      </c>
      <c r="I11" s="137">
        <v>12601</v>
      </c>
      <c r="J11" s="137">
        <v>12567</v>
      </c>
      <c r="K11" s="137">
        <v>13047</v>
      </c>
      <c r="L11" s="137">
        <v>15484</v>
      </c>
      <c r="M11" s="137">
        <v>16124</v>
      </c>
      <c r="N11" s="137">
        <v>17471</v>
      </c>
      <c r="O11" s="137">
        <v>17528</v>
      </c>
      <c r="P11" s="137">
        <v>17929</v>
      </c>
      <c r="Q11" s="137">
        <v>17581</v>
      </c>
      <c r="R11" s="160">
        <v>17594</v>
      </c>
      <c r="S11" s="160">
        <v>16218</v>
      </c>
      <c r="T11" s="160">
        <v>16746</v>
      </c>
      <c r="U11" s="30"/>
    </row>
    <row r="12" spans="1:21" ht="14.25" x14ac:dyDescent="0.2">
      <c r="A12" s="123" t="s">
        <v>35</v>
      </c>
      <c r="B12" s="137">
        <v>25776</v>
      </c>
      <c r="C12" s="137">
        <v>25313</v>
      </c>
      <c r="D12" s="137">
        <v>28486</v>
      </c>
      <c r="E12" s="137">
        <v>30009</v>
      </c>
      <c r="F12" s="137">
        <v>29870</v>
      </c>
      <c r="G12" s="137">
        <v>17167</v>
      </c>
      <c r="H12" s="137">
        <v>14469</v>
      </c>
      <c r="I12" s="137">
        <v>14625</v>
      </c>
      <c r="J12" s="137">
        <v>14318</v>
      </c>
      <c r="K12" s="137">
        <v>15186</v>
      </c>
      <c r="L12" s="137">
        <v>17878</v>
      </c>
      <c r="M12" s="137">
        <v>18498</v>
      </c>
      <c r="N12" s="137">
        <v>20282</v>
      </c>
      <c r="O12" s="137">
        <v>20852</v>
      </c>
      <c r="P12" s="137">
        <v>21206</v>
      </c>
      <c r="Q12" s="137">
        <v>21087</v>
      </c>
      <c r="R12" s="160">
        <v>20576</v>
      </c>
      <c r="S12" s="160">
        <v>18813</v>
      </c>
      <c r="T12" s="160">
        <v>21367</v>
      </c>
      <c r="U12" s="30"/>
    </row>
    <row r="13" spans="1:21" ht="14.25" x14ac:dyDescent="0.2">
      <c r="A13" s="123" t="s">
        <v>33</v>
      </c>
      <c r="B13" s="137">
        <v>53245</v>
      </c>
      <c r="C13" s="137">
        <v>53779</v>
      </c>
      <c r="D13" s="137">
        <v>58797</v>
      </c>
      <c r="E13" s="137">
        <v>62978</v>
      </c>
      <c r="F13" s="137">
        <v>62182</v>
      </c>
      <c r="G13" s="137">
        <v>35693</v>
      </c>
      <c r="H13" s="137">
        <v>27382</v>
      </c>
      <c r="I13" s="137">
        <v>26989</v>
      </c>
      <c r="J13" s="137">
        <v>25222</v>
      </c>
      <c r="K13" s="137">
        <v>26005</v>
      </c>
      <c r="L13" s="137">
        <v>31688</v>
      </c>
      <c r="M13" s="137">
        <v>33997</v>
      </c>
      <c r="N13" s="137">
        <v>36821</v>
      </c>
      <c r="O13" s="137">
        <v>36921</v>
      </c>
      <c r="P13" s="137">
        <v>37123</v>
      </c>
      <c r="Q13" s="137">
        <v>36544</v>
      </c>
      <c r="R13" s="160">
        <v>36001</v>
      </c>
      <c r="S13" s="160">
        <v>32647</v>
      </c>
      <c r="T13" s="160">
        <v>41248</v>
      </c>
      <c r="U13" s="30"/>
    </row>
    <row r="14" spans="1:21" ht="14.25" x14ac:dyDescent="0.2">
      <c r="A14" s="123" t="s">
        <v>215</v>
      </c>
      <c r="B14" s="137">
        <v>3145</v>
      </c>
      <c r="C14" s="137">
        <v>3186</v>
      </c>
      <c r="D14" s="137">
        <v>3549</v>
      </c>
      <c r="E14" s="137">
        <v>3563</v>
      </c>
      <c r="F14" s="137">
        <v>3710</v>
      </c>
      <c r="G14" s="137">
        <v>2317</v>
      </c>
      <c r="H14" s="137">
        <v>1869</v>
      </c>
      <c r="I14" s="137">
        <v>1908</v>
      </c>
      <c r="J14" s="137">
        <v>1831</v>
      </c>
      <c r="K14" s="137">
        <v>1731</v>
      </c>
      <c r="L14" s="137">
        <v>1810</v>
      </c>
      <c r="M14" s="137">
        <v>1979</v>
      </c>
      <c r="N14" s="137">
        <v>2266</v>
      </c>
      <c r="O14" s="137">
        <v>2427</v>
      </c>
      <c r="P14" s="137">
        <v>2891</v>
      </c>
      <c r="Q14" s="137">
        <v>3663</v>
      </c>
      <c r="R14" s="160">
        <v>4664</v>
      </c>
      <c r="S14" s="160">
        <v>5475</v>
      </c>
      <c r="T14" s="160">
        <v>10358</v>
      </c>
      <c r="U14" s="30"/>
    </row>
    <row r="15" spans="1:21" ht="14.25" x14ac:dyDescent="0.2">
      <c r="A15" s="123"/>
      <c r="B15" s="137"/>
      <c r="C15" s="137"/>
      <c r="D15" s="137"/>
      <c r="E15" s="137"/>
      <c r="F15" s="137"/>
      <c r="G15" s="137"/>
      <c r="H15" s="137"/>
      <c r="I15" s="137"/>
      <c r="J15" s="137"/>
      <c r="K15" s="137"/>
      <c r="L15" s="137"/>
      <c r="M15" s="137"/>
      <c r="N15" s="137"/>
      <c r="O15" s="137"/>
      <c r="P15" s="137"/>
      <c r="Q15" s="137"/>
      <c r="R15" s="138"/>
    </row>
    <row r="16" spans="1:21" ht="15" x14ac:dyDescent="0.2">
      <c r="A16" s="125" t="s">
        <v>182</v>
      </c>
      <c r="B16" s="140">
        <v>129610</v>
      </c>
      <c r="C16" s="140">
        <v>128352</v>
      </c>
      <c r="D16" s="140">
        <v>141563</v>
      </c>
      <c r="E16" s="140">
        <v>149943</v>
      </c>
      <c r="F16" s="140">
        <v>147637</v>
      </c>
      <c r="G16" s="140">
        <v>86160</v>
      </c>
      <c r="H16" s="140">
        <v>71671</v>
      </c>
      <c r="I16" s="140">
        <v>71851</v>
      </c>
      <c r="J16" s="140">
        <v>70334</v>
      </c>
      <c r="K16" s="140">
        <v>72780</v>
      </c>
      <c r="L16" s="140">
        <v>87296</v>
      </c>
      <c r="M16" s="140">
        <v>92631</v>
      </c>
      <c r="N16" s="140">
        <v>99804</v>
      </c>
      <c r="O16" s="140">
        <v>100383</v>
      </c>
      <c r="P16" s="140">
        <v>102798</v>
      </c>
      <c r="Q16" s="140">
        <v>102159</v>
      </c>
      <c r="R16" s="140">
        <v>102030</v>
      </c>
      <c r="S16" s="140">
        <v>95159</v>
      </c>
      <c r="T16" s="140">
        <v>110248</v>
      </c>
      <c r="U16" s="340"/>
    </row>
    <row r="17" spans="1:20" x14ac:dyDescent="0.2">
      <c r="A17" s="15"/>
      <c r="B17" s="15"/>
      <c r="C17" s="18"/>
      <c r="D17" s="18"/>
      <c r="E17" s="18"/>
      <c r="F17" s="18"/>
      <c r="G17" s="18"/>
      <c r="H17" s="18"/>
      <c r="I17" s="18"/>
      <c r="J17" s="18"/>
      <c r="K17" s="18"/>
      <c r="L17" s="18"/>
      <c r="M17" s="18"/>
      <c r="N17" s="18"/>
      <c r="O17" s="18"/>
      <c r="P17" s="18"/>
      <c r="Q17" s="17"/>
    </row>
    <row r="18" spans="1:20" ht="12.75" customHeight="1" x14ac:dyDescent="0.2">
      <c r="A18" s="552" t="s">
        <v>244</v>
      </c>
      <c r="B18" s="553"/>
      <c r="C18" s="553"/>
      <c r="D18" s="553"/>
      <c r="E18" s="553"/>
      <c r="F18" s="553"/>
      <c r="G18" s="553"/>
      <c r="H18" s="553"/>
      <c r="I18" s="553"/>
      <c r="J18" s="553"/>
      <c r="K18" s="553"/>
      <c r="L18" s="553"/>
      <c r="M18" s="553"/>
      <c r="N18" s="553"/>
      <c r="O18" s="553"/>
      <c r="P18" s="553"/>
      <c r="Q18" s="553"/>
    </row>
    <row r="19" spans="1:20" ht="12.75" customHeight="1" x14ac:dyDescent="0.2">
      <c r="A19" s="553"/>
      <c r="B19" s="553"/>
      <c r="C19" s="553"/>
      <c r="D19" s="553"/>
      <c r="E19" s="553"/>
      <c r="F19" s="553"/>
      <c r="G19" s="553"/>
      <c r="H19" s="553"/>
      <c r="I19" s="553"/>
      <c r="J19" s="553"/>
      <c r="K19" s="553"/>
      <c r="L19" s="553"/>
      <c r="M19" s="553"/>
      <c r="N19" s="553"/>
      <c r="O19" s="553"/>
      <c r="P19" s="553"/>
      <c r="Q19" s="553"/>
    </row>
    <row r="20" spans="1:20" ht="12.75" customHeight="1" x14ac:dyDescent="0.2">
      <c r="A20" s="553"/>
      <c r="B20" s="553"/>
      <c r="C20" s="553"/>
      <c r="D20" s="553"/>
      <c r="E20" s="553"/>
      <c r="F20" s="553"/>
      <c r="G20" s="553"/>
      <c r="H20" s="553"/>
      <c r="I20" s="553"/>
      <c r="J20" s="553"/>
      <c r="K20" s="553"/>
      <c r="L20" s="553"/>
      <c r="M20" s="553"/>
      <c r="N20" s="553"/>
      <c r="O20" s="553"/>
      <c r="P20" s="553"/>
      <c r="Q20" s="553"/>
    </row>
    <row r="21" spans="1:20" ht="18.95" customHeight="1" x14ac:dyDescent="0.2">
      <c r="A21" s="553"/>
      <c r="B21" s="553"/>
      <c r="C21" s="553"/>
      <c r="D21" s="553"/>
      <c r="E21" s="553"/>
      <c r="F21" s="553"/>
      <c r="G21" s="553"/>
      <c r="H21" s="553"/>
      <c r="I21" s="553"/>
      <c r="J21" s="553"/>
      <c r="K21" s="553"/>
      <c r="L21" s="553"/>
      <c r="M21" s="553"/>
      <c r="N21" s="553"/>
      <c r="O21" s="553"/>
      <c r="P21" s="553"/>
      <c r="Q21" s="553"/>
    </row>
    <row r="22" spans="1:20" ht="12.75" customHeight="1" x14ac:dyDescent="0.2">
      <c r="A22" s="550" t="s">
        <v>87</v>
      </c>
      <c r="B22" s="551"/>
      <c r="C22" s="551"/>
      <c r="D22" s="551"/>
      <c r="E22" s="551"/>
      <c r="F22" s="551"/>
      <c r="G22" s="551"/>
      <c r="H22" s="551"/>
      <c r="I22" s="551"/>
      <c r="J22" s="60"/>
      <c r="K22" s="60"/>
      <c r="L22" s="60"/>
      <c r="M22" s="60"/>
      <c r="N22" s="60"/>
      <c r="O22" s="60"/>
      <c r="P22" s="60"/>
      <c r="Q22" s="60"/>
    </row>
    <row r="23" spans="1:20" ht="14.25" x14ac:dyDescent="0.2">
      <c r="A23" s="408" t="s">
        <v>232</v>
      </c>
      <c r="B23" s="29"/>
      <c r="C23" s="29"/>
      <c r="D23" s="29"/>
      <c r="E23" s="29"/>
      <c r="F23" s="29"/>
      <c r="G23" s="29"/>
      <c r="H23" s="29"/>
      <c r="I23" s="29"/>
      <c r="J23" s="29"/>
      <c r="K23" s="29"/>
      <c r="L23" s="29"/>
      <c r="M23" s="13"/>
      <c r="N23" s="13"/>
      <c r="O23" s="13"/>
      <c r="P23" s="13"/>
      <c r="Q23" s="13"/>
      <c r="R23" s="13"/>
      <c r="S23" s="13"/>
      <c r="T23" s="13"/>
    </row>
    <row r="24" spans="1:20" ht="14.25" x14ac:dyDescent="0.2">
      <c r="A24" s="408"/>
      <c r="B24" s="349"/>
      <c r="C24" s="349"/>
      <c r="D24" s="349"/>
      <c r="E24" s="349"/>
      <c r="F24" s="349"/>
      <c r="G24" s="349"/>
      <c r="H24" s="349"/>
      <c r="I24" s="349"/>
      <c r="J24" s="349"/>
      <c r="K24" s="349"/>
      <c r="L24" s="349"/>
      <c r="M24" s="348"/>
      <c r="N24" s="348"/>
      <c r="O24" s="348"/>
      <c r="P24" s="348"/>
      <c r="Q24" s="348"/>
      <c r="R24" s="348"/>
      <c r="S24" s="348"/>
      <c r="T24" s="348"/>
    </row>
    <row r="25" spans="1:20" ht="12.75" customHeight="1" x14ac:dyDescent="0.2">
      <c r="A25" s="545"/>
      <c r="B25" s="545"/>
      <c r="C25" s="546"/>
      <c r="D25" s="546"/>
      <c r="E25" s="546"/>
      <c r="F25" s="546"/>
      <c r="G25" s="546"/>
      <c r="H25" s="546"/>
      <c r="I25" s="546"/>
      <c r="J25" s="546"/>
      <c r="K25" s="546"/>
      <c r="L25" s="546"/>
      <c r="M25" s="546"/>
    </row>
    <row r="26" spans="1:20" ht="12.75" customHeight="1" x14ac:dyDescent="0.2">
      <c r="A26" s="114" t="s">
        <v>174</v>
      </c>
      <c r="B26" s="8"/>
      <c r="T26" s="66" t="s">
        <v>88</v>
      </c>
    </row>
    <row r="27" spans="1:20" ht="12.75" customHeight="1" x14ac:dyDescent="0.2">
      <c r="A27" s="114" t="s">
        <v>175</v>
      </c>
      <c r="T27" s="67" t="s">
        <v>341</v>
      </c>
    </row>
    <row r="28" spans="1:20" ht="12.75" customHeight="1" x14ac:dyDescent="0.2">
      <c r="T28" s="68" t="s">
        <v>272</v>
      </c>
    </row>
    <row r="31" spans="1:20" ht="12.75" customHeight="1" x14ac:dyDescent="0.2">
      <c r="A31" s="8" t="s">
        <v>40</v>
      </c>
    </row>
    <row r="34" spans="13:13" ht="12.75" customHeight="1" x14ac:dyDescent="0.2">
      <c r="M34" s="21"/>
    </row>
    <row r="35" spans="13:13" ht="12.75" customHeight="1" x14ac:dyDescent="0.2">
      <c r="M35" s="21"/>
    </row>
    <row r="36" spans="13:13" ht="12.75" customHeight="1" x14ac:dyDescent="0.2">
      <c r="M36" s="21"/>
    </row>
    <row r="37" spans="13:13" ht="12.75" customHeight="1" x14ac:dyDescent="0.2">
      <c r="M37" s="21"/>
    </row>
    <row r="38" spans="13:13" ht="12.75" customHeight="1" x14ac:dyDescent="0.2">
      <c r="M38" s="21"/>
    </row>
    <row r="39" spans="13:13" ht="12.75" customHeight="1" x14ac:dyDescent="0.2">
      <c r="M39" s="21"/>
    </row>
    <row r="40" spans="13:13" ht="12.75" customHeight="1" x14ac:dyDescent="0.2">
      <c r="M40" s="21"/>
    </row>
    <row r="41" spans="13:13" ht="12.75" customHeight="1" x14ac:dyDescent="0.2">
      <c r="M41" s="21"/>
    </row>
    <row r="42" spans="13:13" ht="12.75" customHeight="1" x14ac:dyDescent="0.2">
      <c r="M42" s="21"/>
    </row>
  </sheetData>
  <mergeCells count="3">
    <mergeCell ref="A22:I22"/>
    <mergeCell ref="A18:Q21"/>
    <mergeCell ref="A25:M25"/>
  </mergeCells>
  <hyperlinks>
    <hyperlink ref="A31" location="Index!A1" display="Back to index" xr:uid="{00000000-0004-0000-0A00-000000000000}"/>
    <hyperlink ref="A22" r:id="rId1" xr:uid="{00000000-0004-0000-0A00-000001000000}"/>
    <hyperlink ref="A3" r:id="rId2" xr:uid="{00000000-0004-0000-0A00-000002000000}"/>
    <hyperlink ref="R1" location="Index!A1" display="Return to contents" xr:uid="{00000000-0004-0000-0A00-000003000000}"/>
  </hyperlinks>
  <pageMargins left="0" right="0" top="0" bottom="0" header="0" footer="0"/>
  <pageSetup paperSize="9" scale="91" fitToHeight="0" orientation="landscape"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pageSetUpPr fitToPage="1"/>
  </sheetPr>
  <dimension ref="A1:T40"/>
  <sheetViews>
    <sheetView showGridLines="0" zoomScale="82" zoomScaleNormal="82" workbookViewId="0">
      <selection activeCell="S54" sqref="S54"/>
    </sheetView>
  </sheetViews>
  <sheetFormatPr defaultColWidth="6.85546875" defaultRowHeight="12.75" x14ac:dyDescent="0.2"/>
  <cols>
    <col min="1" max="1" width="24.7109375" style="3" customWidth="1"/>
    <col min="2" max="18" width="12.7109375" style="3" customWidth="1"/>
    <col min="19" max="19" width="9.28515625" style="3" customWidth="1"/>
    <col min="20" max="20" width="12.5703125" style="3" customWidth="1"/>
    <col min="21" max="21" width="6.85546875" style="3"/>
    <col min="22" max="22" width="9" style="3" bestFit="1" customWidth="1"/>
    <col min="23" max="33" width="6.85546875" style="3"/>
    <col min="34" max="34" width="6.85546875" style="3" customWidth="1"/>
    <col min="35" max="16384" width="6.85546875" style="3"/>
  </cols>
  <sheetData>
    <row r="1" spans="1:20" s="50" customFormat="1" ht="12.75" customHeight="1" x14ac:dyDescent="0.2">
      <c r="A1" s="86"/>
      <c r="B1" s="86"/>
      <c r="C1" s="86"/>
      <c r="D1" s="89"/>
      <c r="E1" s="87"/>
      <c r="R1" s="89" t="s">
        <v>130</v>
      </c>
    </row>
    <row r="2" spans="1:20" s="50" customFormat="1" ht="15.75" x14ac:dyDescent="0.25">
      <c r="A2" s="88" t="s">
        <v>101</v>
      </c>
      <c r="B2" s="86"/>
      <c r="C2" s="86"/>
      <c r="D2" s="86"/>
      <c r="E2" s="87"/>
    </row>
    <row r="3" spans="1:20" s="50" customFormat="1" ht="15" x14ac:dyDescent="0.2">
      <c r="A3" s="81" t="s">
        <v>102</v>
      </c>
      <c r="B3" s="86"/>
      <c r="C3" s="86"/>
      <c r="D3" s="86"/>
      <c r="E3" s="87"/>
    </row>
    <row r="4" spans="1:20" s="50" customFormat="1" ht="15" x14ac:dyDescent="0.2">
      <c r="A4" s="79"/>
      <c r="B4" s="86"/>
      <c r="C4" s="86"/>
      <c r="D4" s="86"/>
      <c r="E4" s="87"/>
    </row>
    <row r="5" spans="1:20" ht="18.75" x14ac:dyDescent="0.25">
      <c r="A5" s="168" t="s">
        <v>276</v>
      </c>
      <c r="B5" s="6"/>
    </row>
    <row r="7" spans="1:20" x14ac:dyDescent="0.2">
      <c r="P7" s="7"/>
      <c r="Q7" s="7"/>
      <c r="R7" s="126"/>
      <c r="S7" s="126"/>
      <c r="T7" s="126" t="s">
        <v>37</v>
      </c>
    </row>
    <row r="8" spans="1:20" ht="16.5" x14ac:dyDescent="0.2">
      <c r="A8" s="161" t="s">
        <v>57</v>
      </c>
      <c r="B8" s="162" t="s">
        <v>41</v>
      </c>
      <c r="C8" s="162" t="s">
        <v>42</v>
      </c>
      <c r="D8" s="162" t="s">
        <v>43</v>
      </c>
      <c r="E8" s="162" t="s">
        <v>44</v>
      </c>
      <c r="F8" s="162" t="s">
        <v>45</v>
      </c>
      <c r="G8" s="162" t="s">
        <v>46</v>
      </c>
      <c r="H8" s="162" t="s">
        <v>47</v>
      </c>
      <c r="I8" s="162" t="s">
        <v>48</v>
      </c>
      <c r="J8" s="162" t="s">
        <v>49</v>
      </c>
      <c r="K8" s="162" t="s">
        <v>50</v>
      </c>
      <c r="L8" s="162" t="s">
        <v>51</v>
      </c>
      <c r="M8" s="162" t="s">
        <v>52</v>
      </c>
      <c r="N8" s="162" t="s">
        <v>53</v>
      </c>
      <c r="O8" s="162" t="s">
        <v>54</v>
      </c>
      <c r="P8" s="162" t="s">
        <v>55</v>
      </c>
      <c r="Q8" s="120" t="s">
        <v>230</v>
      </c>
      <c r="R8" s="120" t="s">
        <v>99</v>
      </c>
      <c r="S8" s="120" t="s">
        <v>245</v>
      </c>
      <c r="T8" s="120" t="s">
        <v>277</v>
      </c>
    </row>
    <row r="9" spans="1:20" ht="15" x14ac:dyDescent="0.25">
      <c r="A9" s="163"/>
      <c r="B9" s="164"/>
      <c r="C9" s="164"/>
      <c r="D9" s="164"/>
      <c r="E9" s="164"/>
      <c r="F9" s="164"/>
      <c r="G9" s="164"/>
      <c r="H9" s="164"/>
      <c r="I9" s="164"/>
      <c r="J9" s="164"/>
      <c r="K9" s="164"/>
      <c r="L9" s="164"/>
      <c r="M9" s="164"/>
      <c r="N9" s="164"/>
      <c r="O9" s="164"/>
      <c r="P9" s="164"/>
      <c r="Q9" s="164"/>
      <c r="R9" s="165"/>
      <c r="S9" s="514"/>
      <c r="T9" s="514"/>
    </row>
    <row r="10" spans="1:20" ht="14.25" x14ac:dyDescent="0.2">
      <c r="A10" s="165" t="s">
        <v>32</v>
      </c>
      <c r="B10" s="137">
        <v>158450.537021</v>
      </c>
      <c r="C10" s="137">
        <v>184637.17896049999</v>
      </c>
      <c r="D10" s="137">
        <v>197708.72248324999</v>
      </c>
      <c r="E10" s="137">
        <v>217862.9491455</v>
      </c>
      <c r="F10" s="137">
        <v>240970.71810075</v>
      </c>
      <c r="G10" s="137">
        <v>239382.08251400001</v>
      </c>
      <c r="H10" s="137">
        <v>228492.75219725</v>
      </c>
      <c r="I10" s="137">
        <v>237326.41090075002</v>
      </c>
      <c r="J10" s="137">
        <v>235344.12409975001</v>
      </c>
      <c r="K10" s="137">
        <v>233814.64815575001</v>
      </c>
      <c r="L10" s="137">
        <v>238545.34484200002</v>
      </c>
      <c r="M10" s="137">
        <v>250586.09519674999</v>
      </c>
      <c r="N10" s="137">
        <v>249616.19959449998</v>
      </c>
      <c r="O10" s="137">
        <v>251724.809492</v>
      </c>
      <c r="P10" s="137">
        <v>262233.28967199998</v>
      </c>
      <c r="Q10" s="137">
        <v>267207.91834924999</v>
      </c>
      <c r="R10" s="138">
        <v>272165.42034625</v>
      </c>
      <c r="S10" s="526">
        <v>282662.25273149996</v>
      </c>
      <c r="T10" s="526">
        <v>307758.41388499999</v>
      </c>
    </row>
    <row r="11" spans="1:20" ht="14.25" x14ac:dyDescent="0.2">
      <c r="A11" s="165" t="s">
        <v>34</v>
      </c>
      <c r="B11" s="137">
        <v>92815.012604249991</v>
      </c>
      <c r="C11" s="137">
        <v>108562.29921099999</v>
      </c>
      <c r="D11" s="137">
        <v>119156.07658225</v>
      </c>
      <c r="E11" s="137">
        <v>135294.27522724998</v>
      </c>
      <c r="F11" s="137">
        <v>150686.5929815</v>
      </c>
      <c r="G11" s="137">
        <v>147045.00411074999</v>
      </c>
      <c r="H11" s="137">
        <v>143074.0959475</v>
      </c>
      <c r="I11" s="137">
        <v>148607.61812775</v>
      </c>
      <c r="J11" s="137">
        <v>146459.29498775001</v>
      </c>
      <c r="K11" s="137">
        <v>144832.57944649999</v>
      </c>
      <c r="L11" s="137">
        <v>146835.28336549998</v>
      </c>
      <c r="M11" s="137">
        <v>158006.18875674999</v>
      </c>
      <c r="N11" s="137">
        <v>156671.87509025002</v>
      </c>
      <c r="O11" s="137">
        <v>158868.33192750002</v>
      </c>
      <c r="P11" s="137">
        <v>166047.04884949999</v>
      </c>
      <c r="Q11" s="137">
        <v>169936.816341</v>
      </c>
      <c r="R11" s="138">
        <v>175153.03360425003</v>
      </c>
      <c r="S11" s="526">
        <v>182939.44311525</v>
      </c>
      <c r="T11" s="526">
        <v>198034.05681124999</v>
      </c>
    </row>
    <row r="12" spans="1:20" ht="14.25" x14ac:dyDescent="0.2">
      <c r="A12" s="165" t="s">
        <v>35</v>
      </c>
      <c r="B12" s="137">
        <v>78812.233797249995</v>
      </c>
      <c r="C12" s="137">
        <v>90269.01770175001</v>
      </c>
      <c r="D12" s="137">
        <v>99386.392930500006</v>
      </c>
      <c r="E12" s="137">
        <v>113618.75280675</v>
      </c>
      <c r="F12" s="137">
        <v>129540.926777</v>
      </c>
      <c r="G12" s="137">
        <v>129151.63075075</v>
      </c>
      <c r="H12" s="137">
        <v>127714.93819175</v>
      </c>
      <c r="I12" s="137">
        <v>129044.92735674999</v>
      </c>
      <c r="J12" s="137">
        <v>127935.75685050001</v>
      </c>
      <c r="K12" s="137">
        <v>126792.33411575001</v>
      </c>
      <c r="L12" s="137">
        <v>129657.08464500001</v>
      </c>
      <c r="M12" s="137">
        <v>138534.10175375</v>
      </c>
      <c r="N12" s="137">
        <v>136117.936327</v>
      </c>
      <c r="O12" s="137">
        <v>135726.02922375</v>
      </c>
      <c r="P12" s="137">
        <v>143048.82399449998</v>
      </c>
      <c r="Q12" s="137">
        <v>146093.30102025002</v>
      </c>
      <c r="R12" s="138">
        <v>149599.28187224999</v>
      </c>
      <c r="S12" s="526">
        <v>155426.0427705</v>
      </c>
      <c r="T12" s="526">
        <v>167101.55449450001</v>
      </c>
    </row>
    <row r="13" spans="1:20" ht="14.25" x14ac:dyDescent="0.2">
      <c r="A13" s="165" t="s">
        <v>33</v>
      </c>
      <c r="B13" s="137">
        <v>86196.644404749997</v>
      </c>
      <c r="C13" s="137">
        <v>96203.186946000002</v>
      </c>
      <c r="D13" s="137">
        <v>102762.01075</v>
      </c>
      <c r="E13" s="137">
        <v>115517.79768050001</v>
      </c>
      <c r="F13" s="137">
        <v>127965.9541585</v>
      </c>
      <c r="G13" s="137">
        <v>124196.99311924999</v>
      </c>
      <c r="H13" s="137">
        <v>123595.27800000001</v>
      </c>
      <c r="I13" s="137">
        <v>125328.3416185</v>
      </c>
      <c r="J13" s="137">
        <v>125206.64743950001</v>
      </c>
      <c r="K13" s="137">
        <v>122282.58696175</v>
      </c>
      <c r="L13" s="137">
        <v>125583.8946365</v>
      </c>
      <c r="M13" s="137">
        <v>134544.24911525002</v>
      </c>
      <c r="N13" s="137">
        <v>133702.92015249998</v>
      </c>
      <c r="O13" s="137">
        <v>133597.67657975</v>
      </c>
      <c r="P13" s="137">
        <v>139655.43370300002</v>
      </c>
      <c r="Q13" s="137">
        <v>140559.19638924999</v>
      </c>
      <c r="R13" s="138">
        <v>140171.95018000001</v>
      </c>
      <c r="S13" s="526">
        <v>145160.974415</v>
      </c>
      <c r="T13" s="526">
        <v>151453.9487985</v>
      </c>
    </row>
    <row r="14" spans="1:20" ht="14.25" x14ac:dyDescent="0.2">
      <c r="A14" s="165" t="s">
        <v>215</v>
      </c>
      <c r="B14" s="137">
        <v>89013.029676750011</v>
      </c>
      <c r="C14" s="137">
        <v>98374.299491375001</v>
      </c>
      <c r="D14" s="137">
        <v>104947.30595924999</v>
      </c>
      <c r="E14" s="137">
        <v>119625.72682199998</v>
      </c>
      <c r="F14" s="137">
        <v>137941.13615787501</v>
      </c>
      <c r="G14" s="137">
        <v>132030.67659262501</v>
      </c>
      <c r="H14" s="137">
        <v>125978.34134</v>
      </c>
      <c r="I14" s="137">
        <v>132320.773566875</v>
      </c>
      <c r="J14" s="137">
        <v>130794.19177399999</v>
      </c>
      <c r="K14" s="137">
        <v>166876.53557522222</v>
      </c>
      <c r="L14" s="137">
        <v>132291.47937674998</v>
      </c>
      <c r="M14" s="137">
        <v>141303.424088</v>
      </c>
      <c r="N14" s="137">
        <v>147642.24400137502</v>
      </c>
      <c r="O14" s="137">
        <v>147348.5154945</v>
      </c>
      <c r="P14" s="137">
        <v>179561.30592527273</v>
      </c>
      <c r="Q14" s="137">
        <v>192113.59800533333</v>
      </c>
      <c r="R14" s="138">
        <v>208179.96334549997</v>
      </c>
      <c r="S14" s="526">
        <v>196935.21329741666</v>
      </c>
      <c r="T14" s="526">
        <v>222441.31301166667</v>
      </c>
    </row>
    <row r="15" spans="1:20" ht="14.25" x14ac:dyDescent="0.2">
      <c r="A15" s="165"/>
      <c r="B15" s="137"/>
      <c r="C15" s="137"/>
      <c r="D15" s="137"/>
      <c r="E15" s="137"/>
      <c r="F15" s="137"/>
      <c r="G15" s="137"/>
      <c r="H15" s="137"/>
      <c r="I15" s="137"/>
      <c r="J15" s="137"/>
      <c r="K15" s="137"/>
      <c r="L15" s="137"/>
      <c r="M15" s="137"/>
      <c r="N15" s="137"/>
      <c r="O15" s="137"/>
      <c r="P15" s="137"/>
      <c r="Q15" s="137"/>
      <c r="R15" s="138"/>
      <c r="S15" s="514"/>
      <c r="T15" s="514"/>
    </row>
    <row r="16" spans="1:20" ht="15" x14ac:dyDescent="0.2">
      <c r="A16" s="166" t="s">
        <v>182</v>
      </c>
      <c r="B16" s="167">
        <v>101073.22811928092</v>
      </c>
      <c r="C16" s="167">
        <v>115109.64076103216</v>
      </c>
      <c r="D16" s="167">
        <v>123985.32956620021</v>
      </c>
      <c r="E16" s="167">
        <v>139154.74751919063</v>
      </c>
      <c r="F16" s="167">
        <v>154814.46935774907</v>
      </c>
      <c r="G16" s="167">
        <v>154475.83479503251</v>
      </c>
      <c r="H16" s="167">
        <v>151515.62945054483</v>
      </c>
      <c r="I16" s="167">
        <v>156245.93999471128</v>
      </c>
      <c r="J16" s="167">
        <v>156483.48252082919</v>
      </c>
      <c r="K16" s="167">
        <v>154085.72229060181</v>
      </c>
      <c r="L16" s="167">
        <v>157504.082022544</v>
      </c>
      <c r="M16" s="167">
        <v>167170.72027841653</v>
      </c>
      <c r="N16" s="167">
        <v>166074.13606188129</v>
      </c>
      <c r="O16" s="167">
        <v>166295.51166034088</v>
      </c>
      <c r="P16" s="167">
        <v>174621.10654876553</v>
      </c>
      <c r="Q16" s="167">
        <v>178429.95694946114</v>
      </c>
      <c r="R16" s="167">
        <v>181946.77517396846</v>
      </c>
      <c r="S16" s="167">
        <v>194060.35196733888</v>
      </c>
      <c r="T16" s="167">
        <v>201743.60435753939</v>
      </c>
    </row>
    <row r="17" spans="1:20" x14ac:dyDescent="0.2">
      <c r="A17" s="15"/>
      <c r="B17" s="455"/>
      <c r="C17" s="455"/>
      <c r="D17" s="455"/>
      <c r="E17" s="455"/>
      <c r="F17" s="455"/>
      <c r="G17" s="455"/>
      <c r="H17" s="455"/>
      <c r="I17" s="455"/>
      <c r="J17" s="455"/>
      <c r="K17" s="455"/>
      <c r="L17" s="455"/>
      <c r="M17" s="455"/>
      <c r="N17" s="455"/>
      <c r="O17" s="455"/>
      <c r="P17" s="455"/>
      <c r="Q17" s="456"/>
      <c r="R17" s="423"/>
      <c r="S17" s="423"/>
      <c r="T17" s="423"/>
    </row>
    <row r="18" spans="1:20" ht="12.75" customHeight="1" x14ac:dyDescent="0.2">
      <c r="A18" s="552" t="s">
        <v>246</v>
      </c>
      <c r="B18" s="551"/>
      <c r="C18" s="551"/>
      <c r="D18" s="551"/>
      <c r="E18" s="551"/>
      <c r="F18" s="551"/>
      <c r="G18" s="551"/>
      <c r="H18" s="551"/>
      <c r="I18" s="551"/>
      <c r="J18" s="551"/>
      <c r="K18" s="551"/>
      <c r="L18" s="551"/>
      <c r="M18" s="551"/>
      <c r="N18" s="551"/>
      <c r="O18" s="551"/>
      <c r="P18" s="551"/>
      <c r="Q18" s="551"/>
    </row>
    <row r="19" spans="1:20" x14ac:dyDescent="0.2">
      <c r="A19" s="551"/>
      <c r="B19" s="551"/>
      <c r="C19" s="551"/>
      <c r="D19" s="551"/>
      <c r="E19" s="551"/>
      <c r="F19" s="551"/>
      <c r="G19" s="551"/>
      <c r="H19" s="551"/>
      <c r="I19" s="551"/>
      <c r="J19" s="551"/>
      <c r="K19" s="551"/>
      <c r="L19" s="551"/>
      <c r="M19" s="551"/>
      <c r="N19" s="551"/>
      <c r="O19" s="551"/>
      <c r="P19" s="551"/>
      <c r="Q19" s="551"/>
    </row>
    <row r="20" spans="1:20" ht="16.149999999999999" customHeight="1" x14ac:dyDescent="0.2">
      <c r="A20" s="551"/>
      <c r="B20" s="551"/>
      <c r="C20" s="551"/>
      <c r="D20" s="551"/>
      <c r="E20" s="551"/>
      <c r="F20" s="551"/>
      <c r="G20" s="551"/>
      <c r="H20" s="551"/>
      <c r="I20" s="551"/>
      <c r="J20" s="551"/>
      <c r="K20" s="551"/>
      <c r="L20" s="551"/>
      <c r="M20" s="551"/>
      <c r="N20" s="551"/>
      <c r="O20" s="551"/>
      <c r="P20" s="551"/>
      <c r="Q20" s="551"/>
    </row>
    <row r="21" spans="1:20" ht="12.75" customHeight="1" x14ac:dyDescent="0.2">
      <c r="A21" s="550" t="s">
        <v>87</v>
      </c>
      <c r="B21" s="551"/>
      <c r="C21" s="551"/>
      <c r="D21" s="551"/>
      <c r="E21" s="551"/>
      <c r="F21" s="551"/>
      <c r="G21" s="551"/>
      <c r="H21" s="551"/>
      <c r="I21" s="59"/>
      <c r="J21" s="60"/>
      <c r="K21" s="60"/>
      <c r="L21" s="60"/>
      <c r="M21" s="60"/>
      <c r="N21" s="60"/>
      <c r="O21" s="60"/>
      <c r="P21" s="60"/>
      <c r="Q21" s="60"/>
    </row>
    <row r="22" spans="1:20" ht="14.25" x14ac:dyDescent="0.2">
      <c r="A22" s="408" t="s">
        <v>232</v>
      </c>
      <c r="B22" s="28"/>
      <c r="C22" s="28"/>
      <c r="D22" s="28"/>
      <c r="E22" s="28"/>
      <c r="F22" s="28"/>
      <c r="G22" s="28"/>
      <c r="H22" s="28"/>
      <c r="I22" s="28"/>
      <c r="J22" s="28"/>
      <c r="K22" s="28"/>
      <c r="L22" s="28"/>
      <c r="M22" s="28"/>
      <c r="N22" s="28"/>
      <c r="O22" s="28"/>
      <c r="P22" s="28"/>
      <c r="Q22" s="13"/>
    </row>
    <row r="23" spans="1:20" ht="14.25" x14ac:dyDescent="0.2">
      <c r="A23" s="408"/>
      <c r="B23" s="347"/>
      <c r="C23" s="347"/>
      <c r="D23" s="347"/>
      <c r="E23" s="347"/>
      <c r="F23" s="347"/>
      <c r="G23" s="347"/>
      <c r="H23" s="347"/>
      <c r="I23" s="347"/>
      <c r="J23" s="347"/>
      <c r="K23" s="347"/>
      <c r="L23" s="347"/>
      <c r="M23" s="347"/>
      <c r="N23" s="347"/>
      <c r="O23" s="347"/>
      <c r="P23" s="347"/>
      <c r="Q23" s="348"/>
    </row>
    <row r="24" spans="1:20" x14ac:dyDescent="0.2">
      <c r="A24" s="28"/>
      <c r="B24" s="28"/>
      <c r="C24" s="28"/>
      <c r="D24" s="28"/>
      <c r="E24" s="28"/>
      <c r="F24" s="28"/>
      <c r="G24" s="28"/>
      <c r="H24" s="28"/>
      <c r="I24" s="28"/>
      <c r="J24" s="28"/>
      <c r="K24" s="28"/>
      <c r="L24" s="28"/>
      <c r="M24" s="28"/>
      <c r="N24" s="441"/>
      <c r="O24" s="28"/>
      <c r="P24" s="28"/>
      <c r="Q24" s="28"/>
      <c r="R24" s="13"/>
    </row>
    <row r="25" spans="1:20" x14ac:dyDescent="0.2">
      <c r="A25" s="114" t="s">
        <v>174</v>
      </c>
      <c r="B25" s="8"/>
      <c r="T25" s="66" t="s">
        <v>88</v>
      </c>
    </row>
    <row r="26" spans="1:20" x14ac:dyDescent="0.2">
      <c r="A26" s="114" t="s">
        <v>175</v>
      </c>
      <c r="T26" s="67" t="s">
        <v>341</v>
      </c>
    </row>
    <row r="27" spans="1:20" x14ac:dyDescent="0.2">
      <c r="T27" s="68" t="s">
        <v>272</v>
      </c>
    </row>
    <row r="30" spans="1:20" x14ac:dyDescent="0.2">
      <c r="A30" s="8" t="s">
        <v>40</v>
      </c>
    </row>
    <row r="37" spans="2:18" x14ac:dyDescent="0.2">
      <c r="B37" s="360"/>
      <c r="C37" s="360"/>
      <c r="D37" s="360"/>
      <c r="E37" s="360"/>
      <c r="F37" s="360"/>
      <c r="G37" s="360"/>
      <c r="H37" s="360"/>
      <c r="I37" s="360"/>
      <c r="J37" s="360"/>
      <c r="K37" s="360"/>
      <c r="L37" s="360"/>
      <c r="M37" s="360"/>
      <c r="N37" s="360"/>
      <c r="O37" s="360"/>
      <c r="P37" s="360"/>
      <c r="Q37" s="360"/>
      <c r="R37" s="360"/>
    </row>
    <row r="38" spans="2:18" x14ac:dyDescent="0.2">
      <c r="B38" s="360"/>
      <c r="C38" s="360"/>
      <c r="D38" s="360"/>
      <c r="E38" s="360"/>
      <c r="F38" s="360"/>
      <c r="G38" s="360"/>
      <c r="H38" s="360"/>
      <c r="I38" s="360"/>
      <c r="J38" s="360"/>
      <c r="K38" s="360"/>
      <c r="L38" s="360"/>
      <c r="M38" s="360"/>
      <c r="N38" s="360"/>
      <c r="O38" s="360"/>
      <c r="P38" s="360"/>
      <c r="Q38" s="360"/>
      <c r="R38" s="360"/>
    </row>
    <row r="39" spans="2:18" x14ac:dyDescent="0.2">
      <c r="B39" s="360"/>
      <c r="C39" s="360"/>
      <c r="D39" s="360"/>
      <c r="E39" s="360"/>
      <c r="F39" s="360"/>
      <c r="G39" s="360"/>
      <c r="H39" s="360"/>
      <c r="I39" s="360"/>
      <c r="J39" s="360"/>
      <c r="K39" s="360"/>
      <c r="L39" s="360"/>
      <c r="M39" s="360"/>
      <c r="N39" s="360"/>
      <c r="O39" s="360"/>
      <c r="P39" s="360"/>
      <c r="Q39" s="360"/>
      <c r="R39" s="360"/>
    </row>
    <row r="40" spans="2:18" x14ac:dyDescent="0.2">
      <c r="B40" s="360"/>
      <c r="C40" s="360"/>
      <c r="D40" s="360"/>
      <c r="E40" s="360"/>
      <c r="F40" s="360"/>
      <c r="G40" s="360"/>
      <c r="H40" s="360"/>
      <c r="I40" s="360"/>
      <c r="J40" s="360"/>
      <c r="K40" s="360"/>
      <c r="L40" s="360"/>
      <c r="M40" s="360"/>
      <c r="N40" s="360"/>
      <c r="O40" s="360"/>
      <c r="P40" s="360"/>
      <c r="Q40" s="360"/>
      <c r="R40" s="360"/>
    </row>
  </sheetData>
  <mergeCells count="2">
    <mergeCell ref="A18:Q20"/>
    <mergeCell ref="A21:H21"/>
  </mergeCells>
  <hyperlinks>
    <hyperlink ref="A30" location="Index!A1" display="Back to index" xr:uid="{00000000-0004-0000-0B00-000000000000}"/>
    <hyperlink ref="A21" r:id="rId1" xr:uid="{00000000-0004-0000-0B00-000001000000}"/>
    <hyperlink ref="A3" r:id="rId2" xr:uid="{00000000-0004-0000-0B00-000002000000}"/>
    <hyperlink ref="R1" location="Index!A1" display="Return to contents" xr:uid="{00000000-0004-0000-0B00-000003000000}"/>
  </hyperlinks>
  <pageMargins left="0.7" right="0.7" top="0.75" bottom="0.75" header="0.3" footer="0.3"/>
  <pageSetup paperSize="9" scale="94"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44</vt:i4>
      </vt:variant>
    </vt:vector>
  </HeadingPairs>
  <TitlesOfParts>
    <vt:vector size="95" baseType="lpstr">
      <vt:lpstr>Metadata</vt: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37</vt:lpstr>
      <vt:lpstr>Table 38</vt:lpstr>
      <vt:lpstr>Table 39</vt:lpstr>
      <vt:lpstr>Table 40</vt:lpstr>
      <vt:lpstr>Table 41</vt:lpstr>
      <vt:lpstr>Table 42</vt:lpstr>
      <vt:lpstr>Table 43</vt:lpstr>
      <vt:lpstr>Table 44</vt:lpstr>
      <vt:lpstr>Table 45</vt:lpstr>
      <vt:lpstr>Table 46</vt:lpstr>
      <vt:lpstr>Table 47</vt:lpstr>
      <vt:lpstr>Table 48</vt:lpstr>
      <vt:lpstr>Table 49</vt:lpstr>
      <vt:lpstr>'Table 8'!_ftnref1</vt:lpstr>
      <vt:lpstr>'Table 1'!Print_Area</vt:lpstr>
      <vt:lpstr>'Table 10'!Print_Area</vt:lpstr>
      <vt:lpstr>'Table 11'!Print_Area</vt:lpstr>
      <vt:lpstr>'Table 12'!Print_Area</vt:lpstr>
      <vt:lpstr>'Table 13'!Print_Area</vt:lpstr>
      <vt:lpstr>'Table 14'!Print_Area</vt:lpstr>
      <vt:lpstr>'Table 15'!Print_Area</vt:lpstr>
      <vt:lpstr>'Table 16'!Print_Area</vt:lpstr>
      <vt:lpstr>'Table 17'!Print_Area</vt:lpstr>
      <vt:lpstr>'Table 18'!Print_Area</vt:lpstr>
      <vt:lpstr>'Table 19'!Print_Area</vt:lpstr>
      <vt:lpstr>'Table 2'!Print_Area</vt:lpstr>
      <vt:lpstr>'Table 20'!Print_Area</vt:lpstr>
      <vt:lpstr>'Table 21'!Print_Area</vt:lpstr>
      <vt:lpstr>'Table 22'!Print_Area</vt:lpstr>
      <vt:lpstr>'Table 23'!Print_Area</vt:lpstr>
      <vt:lpstr>'Table 24'!Print_Area</vt:lpstr>
      <vt:lpstr>'Table 25'!Print_Area</vt:lpstr>
      <vt:lpstr>'Table 26'!Print_Area</vt:lpstr>
      <vt:lpstr>'Table 27'!Print_Area</vt:lpstr>
      <vt:lpstr>'Table 28'!Print_Area</vt:lpstr>
      <vt:lpstr>'Table 29'!Print_Area</vt:lpstr>
      <vt:lpstr>'Table 3'!Print_Area</vt:lpstr>
      <vt:lpstr>'Table 30'!Print_Area</vt:lpstr>
      <vt:lpstr>'Table 31'!Print_Area</vt:lpstr>
      <vt:lpstr>'Table 32'!Print_Area</vt:lpstr>
      <vt:lpstr>'Table 33'!Print_Area</vt:lpstr>
      <vt:lpstr>'Table 34'!Print_Area</vt:lpstr>
      <vt:lpstr>'Table 35'!Print_Area</vt:lpstr>
      <vt:lpstr>'Table 36'!Print_Area</vt:lpstr>
      <vt:lpstr>'Table 37'!Print_Area</vt:lpstr>
      <vt:lpstr>'Table 38'!Print_Area</vt:lpstr>
      <vt:lpstr>'Table 39'!Print_Area</vt:lpstr>
      <vt:lpstr>'Table 4'!Print_Area</vt:lpstr>
      <vt:lpstr>'Table 40'!Print_Area</vt:lpstr>
      <vt:lpstr>'Table 41'!Print_Area</vt:lpstr>
      <vt:lpstr>'Table 42'!Print_Area</vt:lpstr>
      <vt:lpstr>'Table 43'!Print_Area</vt:lpstr>
      <vt:lpstr>'Table 5'!Print_Area</vt:lpstr>
      <vt:lpstr>'Table 6'!Print_Area</vt:lpstr>
      <vt:lpstr>'Table 7'!Print_Area</vt:lpstr>
      <vt:lpstr>'Table 8'!Print_Area</vt:lpstr>
      <vt:lpstr>'Table 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Fairley, Rachael</cp:lastModifiedBy>
  <cp:lastPrinted>2018-06-01T12:56:32Z</cp:lastPrinted>
  <dcterms:created xsi:type="dcterms:W3CDTF">2018-01-31T15:20:50Z</dcterms:created>
  <dcterms:modified xsi:type="dcterms:W3CDTF">2022-11-07T12:02:38Z</dcterms:modified>
</cp:coreProperties>
</file>