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os.local\UserHomes_Root\Userhomes\LCARSON\Desktop\Squiz Bus\"/>
    </mc:Choice>
  </mc:AlternateContent>
  <bookViews>
    <workbookView xWindow="0" yWindow="0" windowWidth="20748" windowHeight="8772"/>
  </bookViews>
  <sheets>
    <sheet name="Transparency_25k_report January" sheetId="1" r:id="rId1"/>
  </sheets>
  <calcPr calcId="0"/>
</workbook>
</file>

<file path=xl/calcChain.xml><?xml version="1.0" encoding="utf-8"?>
<calcChain xmlns="http://schemas.openxmlformats.org/spreadsheetml/2006/main">
  <c r="H96" i="1" l="1"/>
  <c r="H92" i="1"/>
  <c r="H88" i="1"/>
  <c r="H82" i="1"/>
  <c r="H65" i="1"/>
  <c r="H62" i="1"/>
  <c r="H57" i="1"/>
  <c r="H42" i="1"/>
  <c r="H25" i="1"/>
  <c r="H22" i="1"/>
  <c r="H19" i="1"/>
  <c r="H16" i="1"/>
  <c r="H13" i="1"/>
  <c r="H9" i="1"/>
  <c r="H6" i="1"/>
  <c r="H3" i="1"/>
</calcChain>
</file>

<file path=xl/sharedStrings.xml><?xml version="1.0" encoding="utf-8"?>
<sst xmlns="http://schemas.openxmlformats.org/spreadsheetml/2006/main" count="393" uniqueCount="76">
  <si>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</si>
  <si>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</si>
  <si>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</si>
  <si>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</si>
  <si>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</si>
  <si>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</si>
  <si>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</si>
  <si>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</si>
  <si>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VAT registration number</t>
  </si>
  <si>
    <t>Registers of Scotland</t>
  </si>
  <si>
    <t>Current Computer Expenses</t>
  </si>
  <si>
    <t>Enablement</t>
  </si>
  <si>
    <t>SOFTCAT LTD</t>
  </si>
  <si>
    <t>PL1 - 152364</t>
  </si>
  <si>
    <t>MICROSOFT CAMPUS</t>
  </si>
  <si>
    <t>PL1 - 152118</t>
  </si>
  <si>
    <t>Fixed Term Staff Costs</t>
  </si>
  <si>
    <t>IT Development</t>
  </si>
  <si>
    <t>HAYS HUMAN RESOURCES</t>
  </si>
  <si>
    <t>PL1 - 152821</t>
  </si>
  <si>
    <t>HARVEY NASH</t>
  </si>
  <si>
    <t>PL1 - 151956</t>
  </si>
  <si>
    <t>CAPITAL SOLUTIONS</t>
  </si>
  <si>
    <t>PL1 - 152027</t>
  </si>
  <si>
    <t>Business Analyst Team - SD</t>
  </si>
  <si>
    <t>PL1 - 152013</t>
  </si>
  <si>
    <t>PARITY PROFESSIONALS LTD</t>
  </si>
  <si>
    <t>PL1 - 152768</t>
  </si>
  <si>
    <t>Security Expenditure - Estates</t>
  </si>
  <si>
    <t>MBH Estates</t>
  </si>
  <si>
    <t>CORPS SECURITY</t>
  </si>
  <si>
    <t>PL1 - 152160</t>
  </si>
  <si>
    <t>Sundry Staff Costs</t>
  </si>
  <si>
    <t>HROD</t>
  </si>
  <si>
    <t>PL1 - 152559</t>
  </si>
  <si>
    <t>PL1 - 152583</t>
  </si>
  <si>
    <t>PL1 - 152362</t>
  </si>
  <si>
    <t>PL1 - 152037</t>
  </si>
  <si>
    <t>COMPUTACENTER (UK) LIMITED</t>
  </si>
  <si>
    <t>PL1 - 152621</t>
  </si>
  <si>
    <t>BYTES SOFTWARE SERVICES</t>
  </si>
  <si>
    <t>PL1 - 152489</t>
  </si>
  <si>
    <t>Agile Coaches Team - SD</t>
  </si>
  <si>
    <t>PL1 - 152232</t>
  </si>
  <si>
    <t>BUSINESS CONTINUITY TRAINING</t>
  </si>
  <si>
    <t>PL1 - 152026</t>
  </si>
  <si>
    <t>Office Supplies</t>
  </si>
  <si>
    <t>Senior Management</t>
  </si>
  <si>
    <t>EUROGEOGRAPHICS</t>
  </si>
  <si>
    <t>PL1 - 152504</t>
  </si>
  <si>
    <t>Cleaning</t>
  </si>
  <si>
    <t>COMPLETE CLEANING SERVICES LTD</t>
  </si>
  <si>
    <t>PL1 - 152211</t>
  </si>
  <si>
    <t>Cross Digital</t>
  </si>
  <si>
    <t>Utilities</t>
  </si>
  <si>
    <t>EDF ENERGY</t>
  </si>
  <si>
    <t>PL1 - 152128</t>
  </si>
  <si>
    <t>PL1 - 152385</t>
  </si>
  <si>
    <t>Service Designers - SD</t>
  </si>
  <si>
    <t>VENESKY BROWN</t>
  </si>
  <si>
    <t>PL1 - 152832</t>
  </si>
  <si>
    <t>SPRING TECHNOLOGY</t>
  </si>
  <si>
    <t>PL1 - 151914</t>
  </si>
  <si>
    <t>PL1 - 152497</t>
  </si>
  <si>
    <t>PL1 - 152567</t>
  </si>
  <si>
    <t>New Registers</t>
  </si>
  <si>
    <t>PL1 - 152035</t>
  </si>
  <si>
    <t>Estates</t>
  </si>
  <si>
    <t>St Vincent Plaza</t>
  </si>
  <si>
    <t>LORIEN RESOURCING LTD</t>
  </si>
  <si>
    <t>PL1 - 151993</t>
  </si>
  <si>
    <t>UX Team - SD</t>
  </si>
  <si>
    <t>PMO</t>
  </si>
  <si>
    <t>Legal Services</t>
  </si>
  <si>
    <t>Product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</si>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</sst>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2" fontId="0" fillId="0" borderId="10" xfId="0" applyNumberFormat="1" applyFont="1" applyBorder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abSelected="1" topLeftCell="A16" workbookViewId="0">
      <selection activeCell="A4" sqref="A4"/>
    </sheetView>
  </sheetViews>
  <sheetFormatPr defaultRowHeight="14.4" x14ac:dyDescent="0.3"/>
  <cols>
    <col min="1" max="2" width="18.21875" bestFit="1" customWidth="1"/>
    <col min="3" max="3" width="10.5546875" bestFit="1" customWidth="1"/>
    <col min="4" max="4" width="25.44140625" bestFit="1" customWidth="1"/>
    <col min="5" max="5" width="23.21875" bestFit="1" customWidth="1"/>
    <col min="6" max="6" width="31.21875" bestFit="1" customWidth="1"/>
    <col min="7" max="7" width="17.44140625" bestFit="1" customWidth="1"/>
    <col min="8" max="8" width="10.5546875" bestFit="1" customWidth="1"/>
  </cols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">
      <c r="A2" t="s">
        <v>9</v>
      </c>
      <c r="B2" t="s">
        <v>9</v>
      </c>
      <c r="C2" s="1">
        <v>43838</v>
      </c>
      <c r="D2" t="s">
        <v>32</v>
      </c>
      <c r="E2" t="s">
        <v>33</v>
      </c>
      <c r="F2" t="s">
        <v>44</v>
      </c>
      <c r="G2" t="s">
        <v>45</v>
      </c>
      <c r="H2">
        <v>26071.53</v>
      </c>
    </row>
    <row r="3" spans="1:9" ht="15" thickBot="1" x14ac:dyDescent="0.35">
      <c r="C3" s="1"/>
      <c r="H3" s="2">
        <f>SUM(H2)</f>
        <v>26071.53</v>
      </c>
    </row>
    <row r="4" spans="1:9" ht="15" thickTop="1" x14ac:dyDescent="0.3">
      <c r="C4" s="1"/>
    </row>
    <row r="5" spans="1:9" x14ac:dyDescent="0.3">
      <c r="A5" t="s">
        <v>9</v>
      </c>
      <c r="B5" t="s">
        <v>9</v>
      </c>
      <c r="C5" s="1">
        <v>43852</v>
      </c>
      <c r="D5" t="s">
        <v>10</v>
      </c>
      <c r="E5" t="s">
        <v>11</v>
      </c>
      <c r="F5" t="s">
        <v>40</v>
      </c>
      <c r="G5" t="s">
        <v>41</v>
      </c>
      <c r="H5">
        <v>27823.57</v>
      </c>
    </row>
    <row r="6" spans="1:9" ht="15" thickBot="1" x14ac:dyDescent="0.35">
      <c r="C6" s="1"/>
      <c r="H6" s="2">
        <f>SUM(H5)</f>
        <v>27823.57</v>
      </c>
    </row>
    <row r="7" spans="1:9" ht="15" thickTop="1" x14ac:dyDescent="0.3">
      <c r="C7" s="1"/>
    </row>
    <row r="8" spans="1:9" x14ac:dyDescent="0.3">
      <c r="A8" t="s">
        <v>9</v>
      </c>
      <c r="B8" t="s">
        <v>9</v>
      </c>
      <c r="C8" s="1">
        <v>43838</v>
      </c>
      <c r="D8" t="s">
        <v>10</v>
      </c>
      <c r="E8" t="s">
        <v>11</v>
      </c>
      <c r="F8" t="s">
        <v>22</v>
      </c>
      <c r="G8" t="s">
        <v>23</v>
      </c>
      <c r="H8">
        <v>40230</v>
      </c>
    </row>
    <row r="9" spans="1:9" ht="15" thickBot="1" x14ac:dyDescent="0.35">
      <c r="C9" s="1"/>
      <c r="H9" s="2">
        <f>SUM(H8)</f>
        <v>40230</v>
      </c>
    </row>
    <row r="10" spans="1:9" ht="15" thickTop="1" x14ac:dyDescent="0.3">
      <c r="C10" s="1"/>
    </row>
    <row r="11" spans="1:9" x14ac:dyDescent="0.3">
      <c r="A11" t="s">
        <v>9</v>
      </c>
      <c r="B11" t="s">
        <v>9</v>
      </c>
      <c r="C11" s="1">
        <v>43843</v>
      </c>
      <c r="D11" t="s">
        <v>50</v>
      </c>
      <c r="E11" t="s">
        <v>29</v>
      </c>
      <c r="F11" t="s">
        <v>51</v>
      </c>
      <c r="G11" t="s">
        <v>52</v>
      </c>
      <c r="H11">
        <v>25940.33</v>
      </c>
    </row>
    <row r="12" spans="1:9" x14ac:dyDescent="0.3">
      <c r="A12" t="s">
        <v>9</v>
      </c>
      <c r="B12" t="s">
        <v>9</v>
      </c>
      <c r="C12" s="1">
        <v>43843</v>
      </c>
      <c r="D12" t="s">
        <v>50</v>
      </c>
      <c r="E12" t="s">
        <v>68</v>
      </c>
      <c r="F12" t="s">
        <v>51</v>
      </c>
      <c r="G12" t="s">
        <v>52</v>
      </c>
      <c r="H12">
        <v>9013.39</v>
      </c>
    </row>
    <row r="13" spans="1:9" ht="15" thickBot="1" x14ac:dyDescent="0.35">
      <c r="C13" s="1"/>
      <c r="H13" s="2">
        <f>SUM(H11:H12)</f>
        <v>34953.72</v>
      </c>
    </row>
    <row r="14" spans="1:9" ht="15" thickTop="1" x14ac:dyDescent="0.3">
      <c r="C14" s="1"/>
    </row>
    <row r="15" spans="1:9" x14ac:dyDescent="0.3">
      <c r="A15" t="s">
        <v>9</v>
      </c>
      <c r="B15" t="s">
        <v>9</v>
      </c>
      <c r="C15" s="1">
        <v>43857</v>
      </c>
      <c r="D15" t="s">
        <v>10</v>
      </c>
      <c r="E15" t="s">
        <v>11</v>
      </c>
      <c r="F15" t="s">
        <v>38</v>
      </c>
      <c r="G15" t="s">
        <v>39</v>
      </c>
      <c r="H15">
        <v>28407.52</v>
      </c>
    </row>
    <row r="16" spans="1:9" ht="15" thickBot="1" x14ac:dyDescent="0.35">
      <c r="C16" s="1"/>
      <c r="H16" s="2">
        <f>SUM(H15)</f>
        <v>28407.52</v>
      </c>
    </row>
    <row r="17" spans="1:8" ht="15" thickTop="1" x14ac:dyDescent="0.3">
      <c r="C17" s="1"/>
    </row>
    <row r="18" spans="1:8" x14ac:dyDescent="0.3">
      <c r="A18" t="s">
        <v>9</v>
      </c>
      <c r="B18" t="s">
        <v>9</v>
      </c>
      <c r="C18" s="1">
        <v>43840</v>
      </c>
      <c r="D18" t="s">
        <v>28</v>
      </c>
      <c r="E18" t="s">
        <v>29</v>
      </c>
      <c r="F18" t="s">
        <v>30</v>
      </c>
      <c r="G18" t="s">
        <v>31</v>
      </c>
      <c r="H18">
        <v>36303.589999999997</v>
      </c>
    </row>
    <row r="19" spans="1:8" ht="15" thickBot="1" x14ac:dyDescent="0.35">
      <c r="C19" s="1"/>
      <c r="H19" s="2">
        <f>SUM(H18)</f>
        <v>36303.589999999997</v>
      </c>
    </row>
    <row r="20" spans="1:8" ht="15" thickTop="1" x14ac:dyDescent="0.3">
      <c r="C20" s="1"/>
    </row>
    <row r="21" spans="1:8" x14ac:dyDescent="0.3">
      <c r="A21" t="s">
        <v>9</v>
      </c>
      <c r="B21" t="s">
        <v>9</v>
      </c>
      <c r="C21" s="1">
        <v>43839</v>
      </c>
      <c r="D21" t="s">
        <v>54</v>
      </c>
      <c r="E21" t="s">
        <v>29</v>
      </c>
      <c r="F21" t="s">
        <v>55</v>
      </c>
      <c r="G21" t="s">
        <v>56</v>
      </c>
      <c r="H21">
        <v>24988.12</v>
      </c>
    </row>
    <row r="22" spans="1:8" ht="15" thickBot="1" x14ac:dyDescent="0.35">
      <c r="C22" s="1"/>
      <c r="H22" s="2">
        <f>SUM(H21)</f>
        <v>24988.12</v>
      </c>
    </row>
    <row r="23" spans="1:8" ht="15" thickTop="1" x14ac:dyDescent="0.3">
      <c r="C23" s="1"/>
    </row>
    <row r="24" spans="1:8" x14ac:dyDescent="0.3">
      <c r="A24" t="s">
        <v>9</v>
      </c>
      <c r="B24" t="s">
        <v>9</v>
      </c>
      <c r="C24" s="1">
        <v>43852</v>
      </c>
      <c r="D24" t="s">
        <v>46</v>
      </c>
      <c r="E24" t="s">
        <v>47</v>
      </c>
      <c r="F24" t="s">
        <v>48</v>
      </c>
      <c r="G24" t="s">
        <v>49</v>
      </c>
      <c r="H24">
        <v>25950.49</v>
      </c>
    </row>
    <row r="25" spans="1:8" ht="15" thickBot="1" x14ac:dyDescent="0.35">
      <c r="C25" s="1"/>
      <c r="H25" s="2">
        <f>SUM(H24)</f>
        <v>25950.49</v>
      </c>
    </row>
    <row r="26" spans="1:8" ht="15" thickTop="1" x14ac:dyDescent="0.3">
      <c r="C26" s="1"/>
    </row>
    <row r="27" spans="1:8" x14ac:dyDescent="0.3">
      <c r="A27" t="s">
        <v>9</v>
      </c>
      <c r="B27" t="s">
        <v>9</v>
      </c>
      <c r="C27" s="1">
        <v>43837</v>
      </c>
      <c r="D27" t="s">
        <v>16</v>
      </c>
      <c r="E27" t="s">
        <v>11</v>
      </c>
      <c r="F27" t="s">
        <v>20</v>
      </c>
      <c r="G27" t="s">
        <v>21</v>
      </c>
      <c r="H27" s="3">
        <v>48811.92</v>
      </c>
    </row>
    <row r="28" spans="1:8" x14ac:dyDescent="0.3">
      <c r="A28" t="s">
        <v>9</v>
      </c>
      <c r="B28" t="s">
        <v>9</v>
      </c>
      <c r="C28" s="1">
        <v>43837</v>
      </c>
      <c r="D28" t="s">
        <v>16</v>
      </c>
      <c r="E28" t="s">
        <v>17</v>
      </c>
      <c r="F28" t="s">
        <v>20</v>
      </c>
      <c r="G28" t="s">
        <v>21</v>
      </c>
      <c r="H28" s="3">
        <v>39698.559999999998</v>
      </c>
    </row>
    <row r="29" spans="1:8" x14ac:dyDescent="0.3">
      <c r="A29" t="s">
        <v>9</v>
      </c>
      <c r="B29" t="s">
        <v>9</v>
      </c>
      <c r="C29" s="1">
        <v>43837</v>
      </c>
      <c r="D29" t="s">
        <v>16</v>
      </c>
      <c r="E29" t="s">
        <v>24</v>
      </c>
      <c r="F29" t="s">
        <v>20</v>
      </c>
      <c r="G29" t="s">
        <v>25</v>
      </c>
      <c r="H29" s="3">
        <v>37141.29</v>
      </c>
    </row>
    <row r="30" spans="1:8" x14ac:dyDescent="0.3">
      <c r="A30" t="s">
        <v>9</v>
      </c>
      <c r="B30" t="s">
        <v>9</v>
      </c>
      <c r="C30" s="1">
        <v>43837</v>
      </c>
      <c r="D30" t="s">
        <v>16</v>
      </c>
      <c r="E30" t="s">
        <v>42</v>
      </c>
      <c r="F30" t="s">
        <v>20</v>
      </c>
      <c r="G30" t="s">
        <v>25</v>
      </c>
      <c r="H30" s="3">
        <v>27601.8</v>
      </c>
    </row>
    <row r="31" spans="1:8" x14ac:dyDescent="0.3">
      <c r="A31" t="s">
        <v>9</v>
      </c>
      <c r="B31" t="s">
        <v>9</v>
      </c>
      <c r="C31" s="1">
        <v>43837</v>
      </c>
      <c r="D31" t="s">
        <v>16</v>
      </c>
      <c r="E31" t="s">
        <v>53</v>
      </c>
      <c r="F31" t="s">
        <v>20</v>
      </c>
      <c r="G31" t="s">
        <v>21</v>
      </c>
      <c r="H31" s="3">
        <v>25865.29</v>
      </c>
    </row>
    <row r="32" spans="1:8" x14ac:dyDescent="0.3">
      <c r="A32" t="s">
        <v>9</v>
      </c>
      <c r="B32" t="s">
        <v>9</v>
      </c>
      <c r="C32" s="1">
        <v>43850</v>
      </c>
      <c r="D32" t="s">
        <v>16</v>
      </c>
      <c r="E32" t="s">
        <v>53</v>
      </c>
      <c r="F32" t="s">
        <v>20</v>
      </c>
      <c r="G32" t="s">
        <v>57</v>
      </c>
      <c r="H32" s="3">
        <v>23987.49</v>
      </c>
    </row>
    <row r="33" spans="1:8" x14ac:dyDescent="0.3">
      <c r="A33" t="s">
        <v>9</v>
      </c>
      <c r="B33" t="s">
        <v>9</v>
      </c>
      <c r="C33" s="1">
        <v>43837</v>
      </c>
      <c r="D33" t="s">
        <v>16</v>
      </c>
      <c r="E33" t="s">
        <v>58</v>
      </c>
      <c r="F33" t="s">
        <v>20</v>
      </c>
      <c r="G33" t="s">
        <v>25</v>
      </c>
      <c r="H33" s="3">
        <v>21426.86</v>
      </c>
    </row>
    <row r="34" spans="1:8" x14ac:dyDescent="0.3">
      <c r="A34" t="s">
        <v>9</v>
      </c>
      <c r="B34" t="s">
        <v>9</v>
      </c>
      <c r="C34" s="1">
        <v>43838</v>
      </c>
      <c r="D34" t="s">
        <v>16</v>
      </c>
      <c r="E34" t="s">
        <v>65</v>
      </c>
      <c r="F34" t="s">
        <v>20</v>
      </c>
      <c r="G34" t="s">
        <v>66</v>
      </c>
      <c r="H34" s="3">
        <v>17306.310000000001</v>
      </c>
    </row>
    <row r="35" spans="1:8" x14ac:dyDescent="0.3">
      <c r="A35" t="s">
        <v>9</v>
      </c>
      <c r="B35" t="s">
        <v>9</v>
      </c>
      <c r="C35" s="1">
        <v>43838</v>
      </c>
      <c r="D35" t="s">
        <v>16</v>
      </c>
      <c r="E35" t="s">
        <v>53</v>
      </c>
      <c r="F35" t="s">
        <v>20</v>
      </c>
      <c r="G35" t="s">
        <v>66</v>
      </c>
      <c r="H35" s="3">
        <v>14392.49</v>
      </c>
    </row>
    <row r="36" spans="1:8" x14ac:dyDescent="0.3">
      <c r="A36" t="s">
        <v>9</v>
      </c>
      <c r="B36" t="s">
        <v>9</v>
      </c>
      <c r="C36" s="1">
        <v>43837</v>
      </c>
      <c r="D36" t="s">
        <v>16</v>
      </c>
      <c r="E36" t="s">
        <v>67</v>
      </c>
      <c r="F36" t="s">
        <v>20</v>
      </c>
      <c r="G36" t="s">
        <v>21</v>
      </c>
      <c r="H36" s="3">
        <v>9748.0400000000009</v>
      </c>
    </row>
    <row r="37" spans="1:8" x14ac:dyDescent="0.3">
      <c r="A37" t="s">
        <v>9</v>
      </c>
      <c r="B37" t="s">
        <v>9</v>
      </c>
      <c r="C37" s="1">
        <v>43837</v>
      </c>
      <c r="D37" t="s">
        <v>16</v>
      </c>
      <c r="E37" t="s">
        <v>65</v>
      </c>
      <c r="F37" t="s">
        <v>20</v>
      </c>
      <c r="G37" t="s">
        <v>21</v>
      </c>
      <c r="H37" s="3">
        <v>8564.86</v>
      </c>
    </row>
    <row r="38" spans="1:8" x14ac:dyDescent="0.3">
      <c r="A38" t="s">
        <v>9</v>
      </c>
      <c r="B38" t="s">
        <v>9</v>
      </c>
      <c r="C38" s="1">
        <v>43837</v>
      </c>
      <c r="D38" t="s">
        <v>16</v>
      </c>
      <c r="E38" t="s">
        <v>73</v>
      </c>
      <c r="F38" t="s">
        <v>20</v>
      </c>
      <c r="G38" t="s">
        <v>21</v>
      </c>
      <c r="H38" s="3">
        <v>5121.26</v>
      </c>
    </row>
    <row r="39" spans="1:8" x14ac:dyDescent="0.3">
      <c r="A39" t="s">
        <v>9</v>
      </c>
      <c r="B39" t="s">
        <v>9</v>
      </c>
      <c r="C39" s="1">
        <v>43837</v>
      </c>
      <c r="D39" t="s">
        <v>16</v>
      </c>
      <c r="E39" t="s">
        <v>74</v>
      </c>
      <c r="F39" t="s">
        <v>20</v>
      </c>
      <c r="G39" t="s">
        <v>25</v>
      </c>
      <c r="H39" s="3">
        <v>4709.2</v>
      </c>
    </row>
    <row r="40" spans="1:8" x14ac:dyDescent="0.3">
      <c r="A40" t="s">
        <v>9</v>
      </c>
      <c r="B40" t="s">
        <v>9</v>
      </c>
      <c r="C40" s="1">
        <v>43837</v>
      </c>
      <c r="D40" t="s">
        <v>16</v>
      </c>
      <c r="E40" t="s">
        <v>33</v>
      </c>
      <c r="F40" t="s">
        <v>20</v>
      </c>
      <c r="G40" t="s">
        <v>21</v>
      </c>
      <c r="H40" s="3">
        <v>4556.1499999999996</v>
      </c>
    </row>
    <row r="41" spans="1:8" x14ac:dyDescent="0.3">
      <c r="A41" t="s">
        <v>9</v>
      </c>
      <c r="B41" t="s">
        <v>9</v>
      </c>
      <c r="C41" s="1">
        <v>43850</v>
      </c>
      <c r="D41" t="s">
        <v>16</v>
      </c>
      <c r="E41" t="s">
        <v>11</v>
      </c>
      <c r="F41" t="s">
        <v>20</v>
      </c>
      <c r="G41" t="s">
        <v>57</v>
      </c>
      <c r="H41" s="3">
        <v>2295.7399999999998</v>
      </c>
    </row>
    <row r="42" spans="1:8" ht="15" thickBot="1" x14ac:dyDescent="0.35">
      <c r="C42" s="1"/>
      <c r="H42" s="2">
        <f>SUM(H27:H41)</f>
        <v>291227.25999999995</v>
      </c>
    </row>
    <row r="43" spans="1:8" ht="15" thickTop="1" x14ac:dyDescent="0.3">
      <c r="C43" s="1"/>
    </row>
    <row r="44" spans="1:8" x14ac:dyDescent="0.3">
      <c r="A44" t="s">
        <v>9</v>
      </c>
      <c r="B44" t="s">
        <v>9</v>
      </c>
      <c r="C44" s="1">
        <v>43861</v>
      </c>
      <c r="D44" t="s">
        <v>16</v>
      </c>
      <c r="E44" t="s">
        <v>17</v>
      </c>
      <c r="F44" t="s">
        <v>18</v>
      </c>
      <c r="G44" t="s">
        <v>19</v>
      </c>
      <c r="H44" s="3">
        <v>49025.279999999999</v>
      </c>
    </row>
    <row r="45" spans="1:8" x14ac:dyDescent="0.3">
      <c r="A45" t="s">
        <v>9</v>
      </c>
      <c r="B45" t="s">
        <v>9</v>
      </c>
      <c r="C45" s="1">
        <v>43854</v>
      </c>
      <c r="D45" t="s">
        <v>16</v>
      </c>
      <c r="E45" t="s">
        <v>17</v>
      </c>
      <c r="F45" t="s">
        <v>18</v>
      </c>
      <c r="G45" t="s">
        <v>35</v>
      </c>
      <c r="H45" s="3">
        <v>33536.86</v>
      </c>
    </row>
    <row r="46" spans="1:8" x14ac:dyDescent="0.3">
      <c r="A46" t="s">
        <v>9</v>
      </c>
      <c r="B46" t="s">
        <v>9</v>
      </c>
      <c r="C46" s="1">
        <v>43847</v>
      </c>
      <c r="D46" t="s">
        <v>16</v>
      </c>
      <c r="E46" t="s">
        <v>17</v>
      </c>
      <c r="F46" t="s">
        <v>18</v>
      </c>
      <c r="G46" t="s">
        <v>36</v>
      </c>
      <c r="H46" s="3">
        <v>30799.5</v>
      </c>
    </row>
    <row r="47" spans="1:8" x14ac:dyDescent="0.3">
      <c r="A47" t="s">
        <v>9</v>
      </c>
      <c r="B47" t="s">
        <v>9</v>
      </c>
      <c r="C47" s="1">
        <v>43854</v>
      </c>
      <c r="D47" t="s">
        <v>16</v>
      </c>
      <c r="E47" t="s">
        <v>42</v>
      </c>
      <c r="F47" t="s">
        <v>18</v>
      </c>
      <c r="G47" t="s">
        <v>64</v>
      </c>
      <c r="H47" s="3">
        <v>17675.099999999999</v>
      </c>
    </row>
    <row r="48" spans="1:8" x14ac:dyDescent="0.3">
      <c r="A48" t="s">
        <v>9</v>
      </c>
      <c r="B48" t="s">
        <v>9</v>
      </c>
      <c r="C48" s="1">
        <v>43854</v>
      </c>
      <c r="D48" t="s">
        <v>16</v>
      </c>
      <c r="E48" t="s">
        <v>24</v>
      </c>
      <c r="F48" t="s">
        <v>18</v>
      </c>
      <c r="G48" t="s">
        <v>64</v>
      </c>
      <c r="H48" s="3">
        <v>11532.13</v>
      </c>
    </row>
    <row r="49" spans="1:8" x14ac:dyDescent="0.3">
      <c r="A49" t="s">
        <v>9</v>
      </c>
      <c r="B49" t="s">
        <v>9</v>
      </c>
      <c r="C49" s="1">
        <v>43847</v>
      </c>
      <c r="D49" t="s">
        <v>16</v>
      </c>
      <c r="E49" t="s">
        <v>11</v>
      </c>
      <c r="F49" t="s">
        <v>18</v>
      </c>
      <c r="G49" t="s">
        <v>36</v>
      </c>
      <c r="H49" s="3">
        <v>10541.25</v>
      </c>
    </row>
    <row r="50" spans="1:8" x14ac:dyDescent="0.3">
      <c r="A50" t="s">
        <v>9</v>
      </c>
      <c r="B50" t="s">
        <v>9</v>
      </c>
      <c r="C50" s="1">
        <v>43854</v>
      </c>
      <c r="D50" t="s">
        <v>16</v>
      </c>
      <c r="E50" t="s">
        <v>11</v>
      </c>
      <c r="F50" t="s">
        <v>18</v>
      </c>
      <c r="G50" t="s">
        <v>35</v>
      </c>
      <c r="H50" s="3">
        <v>10541.25</v>
      </c>
    </row>
    <row r="51" spans="1:8" x14ac:dyDescent="0.3">
      <c r="A51" t="s">
        <v>9</v>
      </c>
      <c r="B51" t="s">
        <v>9</v>
      </c>
      <c r="C51" s="1">
        <v>43861</v>
      </c>
      <c r="D51" t="s">
        <v>16</v>
      </c>
      <c r="E51" t="s">
        <v>24</v>
      </c>
      <c r="F51" t="s">
        <v>18</v>
      </c>
      <c r="G51" t="s">
        <v>19</v>
      </c>
      <c r="H51" s="3">
        <v>7854.95</v>
      </c>
    </row>
    <row r="52" spans="1:8" x14ac:dyDescent="0.3">
      <c r="A52" t="s">
        <v>9</v>
      </c>
      <c r="B52" t="s">
        <v>9</v>
      </c>
      <c r="C52" s="1">
        <v>43861</v>
      </c>
      <c r="D52" t="s">
        <v>16</v>
      </c>
      <c r="E52" t="s">
        <v>11</v>
      </c>
      <c r="F52" t="s">
        <v>18</v>
      </c>
      <c r="G52" t="s">
        <v>19</v>
      </c>
      <c r="H52" s="3">
        <v>7113.24</v>
      </c>
    </row>
    <row r="53" spans="1:8" x14ac:dyDescent="0.3">
      <c r="A53" t="s">
        <v>9</v>
      </c>
      <c r="B53" t="s">
        <v>9</v>
      </c>
      <c r="C53" s="1">
        <v>43861</v>
      </c>
      <c r="D53" t="s">
        <v>16</v>
      </c>
      <c r="E53" t="s">
        <v>42</v>
      </c>
      <c r="F53" t="s">
        <v>18</v>
      </c>
      <c r="G53" t="s">
        <v>19</v>
      </c>
      <c r="H53" s="3">
        <v>4984.3900000000003</v>
      </c>
    </row>
    <row r="54" spans="1:8" x14ac:dyDescent="0.3">
      <c r="A54" t="s">
        <v>9</v>
      </c>
      <c r="B54" t="s">
        <v>9</v>
      </c>
      <c r="C54" s="1">
        <v>43854</v>
      </c>
      <c r="D54" t="s">
        <v>16</v>
      </c>
      <c r="E54" t="s">
        <v>58</v>
      </c>
      <c r="F54" t="s">
        <v>18</v>
      </c>
      <c r="G54" t="s">
        <v>64</v>
      </c>
      <c r="H54" s="3">
        <v>3954.26</v>
      </c>
    </row>
    <row r="55" spans="1:8" x14ac:dyDescent="0.3">
      <c r="A55" t="s">
        <v>9</v>
      </c>
      <c r="B55" t="s">
        <v>9</v>
      </c>
      <c r="C55" s="1">
        <v>43854</v>
      </c>
      <c r="D55" t="s">
        <v>16</v>
      </c>
      <c r="E55" t="s">
        <v>33</v>
      </c>
      <c r="F55" t="s">
        <v>18</v>
      </c>
      <c r="G55" t="s">
        <v>64</v>
      </c>
      <c r="H55" s="3">
        <v>3807.09</v>
      </c>
    </row>
    <row r="56" spans="1:8" x14ac:dyDescent="0.3">
      <c r="A56" t="s">
        <v>9</v>
      </c>
      <c r="B56" t="s">
        <v>9</v>
      </c>
      <c r="C56" s="1">
        <v>43861</v>
      </c>
      <c r="D56" t="s">
        <v>16</v>
      </c>
      <c r="E56" t="s">
        <v>53</v>
      </c>
      <c r="F56" t="s">
        <v>18</v>
      </c>
      <c r="G56" t="s">
        <v>19</v>
      </c>
      <c r="H56" s="3">
        <v>2366.37</v>
      </c>
    </row>
    <row r="57" spans="1:8" ht="15" thickBot="1" x14ac:dyDescent="0.35">
      <c r="C57" s="1"/>
      <c r="H57" s="2">
        <f>SUM(H44:H56)</f>
        <v>193731.67</v>
      </c>
    </row>
    <row r="58" spans="1:8" ht="15" thickTop="1" x14ac:dyDescent="0.3">
      <c r="C58" s="1"/>
    </row>
    <row r="59" spans="1:8" x14ac:dyDescent="0.3">
      <c r="A59" t="s">
        <v>9</v>
      </c>
      <c r="B59" t="s">
        <v>9</v>
      </c>
      <c r="C59" s="1">
        <v>43837</v>
      </c>
      <c r="D59" t="s">
        <v>16</v>
      </c>
      <c r="E59" t="s">
        <v>65</v>
      </c>
      <c r="F59" t="s">
        <v>69</v>
      </c>
      <c r="G59" t="s">
        <v>70</v>
      </c>
      <c r="H59" s="3">
        <v>8816.75</v>
      </c>
    </row>
    <row r="60" spans="1:8" x14ac:dyDescent="0.3">
      <c r="A60" t="s">
        <v>9</v>
      </c>
      <c r="B60" t="s">
        <v>9</v>
      </c>
      <c r="C60" s="1">
        <v>43837</v>
      </c>
      <c r="D60" t="s">
        <v>16</v>
      </c>
      <c r="E60" t="s">
        <v>17</v>
      </c>
      <c r="F60" t="s">
        <v>69</v>
      </c>
      <c r="G60" t="s">
        <v>70</v>
      </c>
      <c r="H60" s="3">
        <v>8726.01</v>
      </c>
    </row>
    <row r="61" spans="1:8" x14ac:dyDescent="0.3">
      <c r="A61" t="s">
        <v>9</v>
      </c>
      <c r="B61" t="s">
        <v>9</v>
      </c>
      <c r="C61" s="1">
        <v>43837</v>
      </c>
      <c r="D61" t="s">
        <v>16</v>
      </c>
      <c r="E61" t="s">
        <v>11</v>
      </c>
      <c r="F61" t="s">
        <v>69</v>
      </c>
      <c r="G61" t="s">
        <v>70</v>
      </c>
      <c r="H61" s="3">
        <v>7901.9</v>
      </c>
    </row>
    <row r="62" spans="1:8" ht="15" thickBot="1" x14ac:dyDescent="0.35">
      <c r="C62" s="1"/>
      <c r="H62" s="2">
        <f>SUM(H59:H61)</f>
        <v>25444.660000000003</v>
      </c>
    </row>
    <row r="63" spans="1:8" ht="15" thickTop="1" x14ac:dyDescent="0.3">
      <c r="C63" s="1"/>
    </row>
    <row r="64" spans="1:8" x14ac:dyDescent="0.3">
      <c r="A64" t="s">
        <v>9</v>
      </c>
      <c r="B64" t="s">
        <v>9</v>
      </c>
      <c r="C64" s="1">
        <v>43839</v>
      </c>
      <c r="D64" t="s">
        <v>10</v>
      </c>
      <c r="E64" t="s">
        <v>11</v>
      </c>
      <c r="F64" t="s">
        <v>14</v>
      </c>
      <c r="G64" t="s">
        <v>15</v>
      </c>
      <c r="H64" s="3">
        <v>254754.77</v>
      </c>
    </row>
    <row r="65" spans="1:8" ht="15" thickBot="1" x14ac:dyDescent="0.35">
      <c r="C65" s="1"/>
      <c r="H65" s="2">
        <f>SUM(H64)</f>
        <v>254754.77</v>
      </c>
    </row>
    <row r="66" spans="1:8" ht="15" thickTop="1" x14ac:dyDescent="0.3">
      <c r="C66" s="1"/>
    </row>
    <row r="67" spans="1:8" x14ac:dyDescent="0.3">
      <c r="A67" t="s">
        <v>9</v>
      </c>
      <c r="B67" t="s">
        <v>9</v>
      </c>
      <c r="C67" s="1">
        <v>43860</v>
      </c>
      <c r="D67" t="s">
        <v>16</v>
      </c>
      <c r="E67" t="s">
        <v>17</v>
      </c>
      <c r="F67" t="s">
        <v>26</v>
      </c>
      <c r="G67" t="s">
        <v>27</v>
      </c>
      <c r="H67" s="3">
        <v>36967.89</v>
      </c>
    </row>
    <row r="68" spans="1:8" x14ac:dyDescent="0.3">
      <c r="A68" t="s">
        <v>9</v>
      </c>
      <c r="B68" t="s">
        <v>9</v>
      </c>
      <c r="C68" s="1">
        <v>43838</v>
      </c>
      <c r="D68" t="s">
        <v>16</v>
      </c>
      <c r="E68" t="s">
        <v>17</v>
      </c>
      <c r="F68" t="s">
        <v>26</v>
      </c>
      <c r="G68" t="s">
        <v>37</v>
      </c>
      <c r="H68" s="3">
        <v>30566.41</v>
      </c>
    </row>
    <row r="69" spans="1:8" x14ac:dyDescent="0.3">
      <c r="A69" t="s">
        <v>9</v>
      </c>
      <c r="B69" t="s">
        <v>9</v>
      </c>
      <c r="C69" s="1">
        <v>43852</v>
      </c>
      <c r="D69" t="s">
        <v>16</v>
      </c>
      <c r="E69" t="s">
        <v>17</v>
      </c>
      <c r="F69" t="s">
        <v>26</v>
      </c>
      <c r="G69" t="s">
        <v>63</v>
      </c>
      <c r="H69" s="3">
        <v>18908.189999999999</v>
      </c>
    </row>
    <row r="70" spans="1:8" x14ac:dyDescent="0.3">
      <c r="A70" t="s">
        <v>9</v>
      </c>
      <c r="B70" t="s">
        <v>9</v>
      </c>
      <c r="C70" s="1">
        <v>43852</v>
      </c>
      <c r="D70" t="s">
        <v>16</v>
      </c>
      <c r="E70" t="s">
        <v>11</v>
      </c>
      <c r="F70" t="s">
        <v>26</v>
      </c>
      <c r="G70" t="s">
        <v>63</v>
      </c>
      <c r="H70" s="3">
        <v>14618.69</v>
      </c>
    </row>
    <row r="71" spans="1:8" x14ac:dyDescent="0.3">
      <c r="A71" t="s">
        <v>9</v>
      </c>
      <c r="B71" t="s">
        <v>9</v>
      </c>
      <c r="C71" s="1">
        <v>43838</v>
      </c>
      <c r="D71" t="s">
        <v>16</v>
      </c>
      <c r="E71" t="s">
        <v>11</v>
      </c>
      <c r="F71" t="s">
        <v>26</v>
      </c>
      <c r="G71" t="s">
        <v>37</v>
      </c>
      <c r="H71" s="3">
        <v>11768.7</v>
      </c>
    </row>
    <row r="72" spans="1:8" x14ac:dyDescent="0.3">
      <c r="A72" t="s">
        <v>9</v>
      </c>
      <c r="B72" t="s">
        <v>9</v>
      </c>
      <c r="C72" s="1">
        <v>43860</v>
      </c>
      <c r="D72" t="s">
        <v>16</v>
      </c>
      <c r="E72" t="s">
        <v>71</v>
      </c>
      <c r="F72" t="s">
        <v>26</v>
      </c>
      <c r="G72" t="s">
        <v>27</v>
      </c>
      <c r="H72" s="3">
        <v>7410.34</v>
      </c>
    </row>
    <row r="73" spans="1:8" x14ac:dyDescent="0.3">
      <c r="A73" t="s">
        <v>9</v>
      </c>
      <c r="B73" t="s">
        <v>9</v>
      </c>
      <c r="C73" s="1">
        <v>43860</v>
      </c>
      <c r="D73" t="s">
        <v>16</v>
      </c>
      <c r="E73" t="s">
        <v>11</v>
      </c>
      <c r="F73" t="s">
        <v>26</v>
      </c>
      <c r="G73" t="s">
        <v>27</v>
      </c>
      <c r="H73" s="3">
        <v>6134.02</v>
      </c>
    </row>
    <row r="74" spans="1:8" x14ac:dyDescent="0.3">
      <c r="A74" t="s">
        <v>9</v>
      </c>
      <c r="B74" t="s">
        <v>9</v>
      </c>
      <c r="C74" s="1">
        <v>43860</v>
      </c>
      <c r="D74" t="s">
        <v>16</v>
      </c>
      <c r="E74" t="s">
        <v>72</v>
      </c>
      <c r="F74" t="s">
        <v>26</v>
      </c>
      <c r="G74" t="s">
        <v>27</v>
      </c>
      <c r="H74" s="3">
        <v>5785.02</v>
      </c>
    </row>
    <row r="75" spans="1:8" x14ac:dyDescent="0.3">
      <c r="A75" t="s">
        <v>9</v>
      </c>
      <c r="B75" t="s">
        <v>9</v>
      </c>
      <c r="C75" s="1">
        <v>43838</v>
      </c>
      <c r="D75" t="s">
        <v>16</v>
      </c>
      <c r="E75" t="s">
        <v>33</v>
      </c>
      <c r="F75" t="s">
        <v>26</v>
      </c>
      <c r="G75" t="s">
        <v>37</v>
      </c>
      <c r="H75" s="3">
        <v>4609.13</v>
      </c>
    </row>
    <row r="76" spans="1:8" x14ac:dyDescent="0.3">
      <c r="A76" t="s">
        <v>9</v>
      </c>
      <c r="B76" t="s">
        <v>9</v>
      </c>
      <c r="C76" s="1">
        <v>43838</v>
      </c>
      <c r="D76" t="s">
        <v>16</v>
      </c>
      <c r="E76" t="s">
        <v>75</v>
      </c>
      <c r="F76" t="s">
        <v>26</v>
      </c>
      <c r="G76" t="s">
        <v>37</v>
      </c>
      <c r="H76" s="3">
        <v>3561.33</v>
      </c>
    </row>
    <row r="77" spans="1:8" x14ac:dyDescent="0.3">
      <c r="A77" t="s">
        <v>9</v>
      </c>
      <c r="B77" t="s">
        <v>9</v>
      </c>
      <c r="C77" s="1">
        <v>43852</v>
      </c>
      <c r="D77" t="s">
        <v>16</v>
      </c>
      <c r="E77" t="s">
        <v>75</v>
      </c>
      <c r="F77" t="s">
        <v>26</v>
      </c>
      <c r="G77" t="s">
        <v>63</v>
      </c>
      <c r="H77" s="3">
        <v>3561.33</v>
      </c>
    </row>
    <row r="78" spans="1:8" x14ac:dyDescent="0.3">
      <c r="A78" t="s">
        <v>9</v>
      </c>
      <c r="B78" t="s">
        <v>9</v>
      </c>
      <c r="C78" s="1">
        <v>43860</v>
      </c>
      <c r="D78" t="s">
        <v>16</v>
      </c>
      <c r="E78" t="s">
        <v>75</v>
      </c>
      <c r="F78" t="s">
        <v>26</v>
      </c>
      <c r="G78" t="s">
        <v>27</v>
      </c>
      <c r="H78" s="3">
        <v>3561.33</v>
      </c>
    </row>
    <row r="79" spans="1:8" x14ac:dyDescent="0.3">
      <c r="A79" t="s">
        <v>9</v>
      </c>
      <c r="B79" t="s">
        <v>9</v>
      </c>
      <c r="C79" s="1">
        <v>43860</v>
      </c>
      <c r="D79" t="s">
        <v>16</v>
      </c>
      <c r="E79" t="s">
        <v>42</v>
      </c>
      <c r="F79" t="s">
        <v>26</v>
      </c>
      <c r="G79" t="s">
        <v>27</v>
      </c>
      <c r="H79" s="3">
        <v>2866.73</v>
      </c>
    </row>
    <row r="80" spans="1:8" x14ac:dyDescent="0.3">
      <c r="A80" t="s">
        <v>9</v>
      </c>
      <c r="B80" t="s">
        <v>9</v>
      </c>
      <c r="C80" s="1">
        <v>43860</v>
      </c>
      <c r="D80" t="s">
        <v>16</v>
      </c>
      <c r="E80" t="s">
        <v>33</v>
      </c>
      <c r="F80" t="s">
        <v>26</v>
      </c>
      <c r="G80" t="s">
        <v>27</v>
      </c>
      <c r="H80" s="3">
        <v>2560.63</v>
      </c>
    </row>
    <row r="81" spans="1:8" x14ac:dyDescent="0.3">
      <c r="A81" t="s">
        <v>9</v>
      </c>
      <c r="B81" t="s">
        <v>9</v>
      </c>
      <c r="C81" s="1">
        <v>43838</v>
      </c>
      <c r="D81" t="s">
        <v>16</v>
      </c>
      <c r="E81" t="s">
        <v>72</v>
      </c>
      <c r="F81" t="s">
        <v>26</v>
      </c>
      <c r="G81" t="s">
        <v>37</v>
      </c>
      <c r="H81" s="3">
        <v>1735.51</v>
      </c>
    </row>
    <row r="82" spans="1:8" ht="15" thickBot="1" x14ac:dyDescent="0.35">
      <c r="C82" s="1"/>
      <c r="H82" s="2">
        <f>SUM(H67:H81)</f>
        <v>154615.25</v>
      </c>
    </row>
    <row r="83" spans="1:8" ht="15" thickTop="1" x14ac:dyDescent="0.3">
      <c r="C83" s="1"/>
    </row>
    <row r="84" spans="1:8" x14ac:dyDescent="0.3">
      <c r="A84" t="s">
        <v>9</v>
      </c>
      <c r="B84" t="s">
        <v>9</v>
      </c>
      <c r="C84" s="1">
        <v>43847</v>
      </c>
      <c r="D84" t="s">
        <v>10</v>
      </c>
      <c r="E84" t="s">
        <v>11</v>
      </c>
      <c r="F84" t="s">
        <v>12</v>
      </c>
      <c r="G84" t="s">
        <v>13</v>
      </c>
      <c r="H84" s="3">
        <v>667872.72</v>
      </c>
    </row>
    <row r="85" spans="1:8" x14ac:dyDescent="0.3">
      <c r="A85" t="s">
        <v>9</v>
      </c>
      <c r="B85" t="s">
        <v>9</v>
      </c>
      <c r="C85" s="1">
        <v>43853</v>
      </c>
      <c r="D85" t="s">
        <v>32</v>
      </c>
      <c r="E85" t="s">
        <v>33</v>
      </c>
      <c r="F85" t="s">
        <v>12</v>
      </c>
      <c r="G85" t="s">
        <v>34</v>
      </c>
      <c r="H85" s="3">
        <v>35874.269999999997</v>
      </c>
    </row>
    <row r="86" spans="1:8" x14ac:dyDescent="0.3">
      <c r="A86" t="s">
        <v>9</v>
      </c>
      <c r="B86" t="s">
        <v>9</v>
      </c>
      <c r="C86" s="1">
        <v>43853</v>
      </c>
      <c r="D86" t="s">
        <v>10</v>
      </c>
      <c r="E86" t="s">
        <v>11</v>
      </c>
      <c r="F86" t="s">
        <v>12</v>
      </c>
      <c r="G86" t="s">
        <v>34</v>
      </c>
      <c r="H86" s="3">
        <v>35446.51</v>
      </c>
    </row>
    <row r="87" spans="1:8" x14ac:dyDescent="0.3">
      <c r="A87" t="s">
        <v>9</v>
      </c>
      <c r="B87" t="s">
        <v>9</v>
      </c>
      <c r="C87" s="1">
        <v>43844</v>
      </c>
      <c r="D87" t="s">
        <v>10</v>
      </c>
      <c r="E87" t="s">
        <v>11</v>
      </c>
      <c r="F87" t="s">
        <v>12</v>
      </c>
      <c r="G87" t="s">
        <v>43</v>
      </c>
      <c r="H87" s="3">
        <v>26532.52</v>
      </c>
    </row>
    <row r="88" spans="1:8" ht="15" thickBot="1" x14ac:dyDescent="0.35">
      <c r="C88" s="1"/>
      <c r="H88" s="2">
        <f>SUM(H84:H87)</f>
        <v>765726.02</v>
      </c>
    </row>
    <row r="89" spans="1:8" ht="15" thickTop="1" x14ac:dyDescent="0.3">
      <c r="C89" s="1"/>
    </row>
    <row r="90" spans="1:8" x14ac:dyDescent="0.3">
      <c r="A90" t="s">
        <v>9</v>
      </c>
      <c r="B90" t="s">
        <v>9</v>
      </c>
      <c r="C90" s="1">
        <v>43836</v>
      </c>
      <c r="D90" t="s">
        <v>16</v>
      </c>
      <c r="E90" t="s">
        <v>53</v>
      </c>
      <c r="F90" t="s">
        <v>61</v>
      </c>
      <c r="G90" t="s">
        <v>62</v>
      </c>
      <c r="H90" s="3">
        <v>20055.32</v>
      </c>
    </row>
    <row r="91" spans="1:8" x14ac:dyDescent="0.3">
      <c r="A91" t="s">
        <v>9</v>
      </c>
      <c r="B91" t="s">
        <v>9</v>
      </c>
      <c r="C91" s="1">
        <v>43836</v>
      </c>
      <c r="D91" t="s">
        <v>16</v>
      </c>
      <c r="E91" t="s">
        <v>11</v>
      </c>
      <c r="F91" t="s">
        <v>61</v>
      </c>
      <c r="G91" t="s">
        <v>62</v>
      </c>
      <c r="H91" s="3">
        <v>4985.8599999999997</v>
      </c>
    </row>
    <row r="92" spans="1:8" ht="15" thickBot="1" x14ac:dyDescent="0.35">
      <c r="C92" s="1"/>
      <c r="H92" s="2">
        <f>SUM(H90:H91)</f>
        <v>25041.18</v>
      </c>
    </row>
    <row r="93" spans="1:8" ht="15" thickTop="1" x14ac:dyDescent="0.3">
      <c r="C93" s="1"/>
    </row>
    <row r="94" spans="1:8" x14ac:dyDescent="0.3">
      <c r="A94" t="s">
        <v>9</v>
      </c>
      <c r="B94" t="s">
        <v>9</v>
      </c>
      <c r="C94" s="1">
        <v>43861</v>
      </c>
      <c r="D94" t="s">
        <v>16</v>
      </c>
      <c r="E94" t="s">
        <v>11</v>
      </c>
      <c r="F94" t="s">
        <v>59</v>
      </c>
      <c r="G94" t="s">
        <v>60</v>
      </c>
      <c r="H94" s="3">
        <v>21423.33</v>
      </c>
    </row>
    <row r="95" spans="1:8" x14ac:dyDescent="0.3">
      <c r="A95" t="s">
        <v>9</v>
      </c>
      <c r="B95" t="s">
        <v>9</v>
      </c>
      <c r="C95" s="1">
        <v>43861</v>
      </c>
      <c r="D95" t="s">
        <v>16</v>
      </c>
      <c r="E95" t="s">
        <v>17</v>
      </c>
      <c r="F95" t="s">
        <v>59</v>
      </c>
      <c r="G95" t="s">
        <v>60</v>
      </c>
      <c r="H95" s="3">
        <v>3196.37</v>
      </c>
    </row>
    <row r="96" spans="1:8" ht="15" thickBot="1" x14ac:dyDescent="0.35">
      <c r="H96" s="2">
        <f>SUM(H94:H95)</f>
        <v>24619.7</v>
      </c>
    </row>
    <row r="97" ht="15" thickTop="1" x14ac:dyDescent="0.3"/>
  </sheetData>
  <sortState ref="A2:H65">
    <sortCondition ref="F2:F6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Transparency_25k_report January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Drummond, Lynne</dc:creator>
  <cp:lastModifiedBy>Drummond, Lynne</cp:lastModifiedBy>
  <dcterms:created xsi:type="dcterms:W3CDTF">2020-02-18T15:09:09Z</dcterms:created>
  <dcterms:modified xsi:type="dcterms:W3CDTF">2020-02-18T15:20:51Z</dcterms:modified>
</cp:coreProperties>
</file>