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normad\Desktop\Squiz\"/>
    </mc:Choice>
  </mc:AlternateContent>
  <bookViews>
    <workbookView xWindow="0" yWindow="0" windowWidth="28800" windowHeight="11835"/>
  </bookViews>
  <sheets>
    <sheet name="Transparency_25k_report October" sheetId="1" r:id="rId1"/>
  </sheets>
  <calcPr calcId="152511"/>
</workbook>
</file>

<file path=xl/calcChain.xml><?xml version="1.0" encoding="utf-8"?>
<calcChain xmlns="http://schemas.openxmlformats.org/spreadsheetml/2006/main">
  <c r="H126" i="1" l="1"/>
  <c r="H123" i="1"/>
  <c r="H120" i="1"/>
  <c r="H110" i="1"/>
  <c r="H106" i="1"/>
  <c r="H102" i="1"/>
  <c r="H99" i="1"/>
  <c r="H95" i="1"/>
  <c r="H60" i="1"/>
  <c r="H57" i="1"/>
  <c r="H54" i="1"/>
  <c r="H50" i="1"/>
  <c r="H46" i="1"/>
  <c r="H43" i="1"/>
  <c r="H33" i="1"/>
  <c r="H20" i="1"/>
  <c r="H17" i="1"/>
  <c r="H14" i="1"/>
  <c r="H9" i="1"/>
  <c r="H6" i="1"/>
  <c r="H3" i="1"/>
</calcChain>
</file>

<file path=xl/sharedStrings.xml><?xml version="1.0" encoding="utf-8"?>
<sst xmlns="http://schemas.openxmlformats.org/spreadsheetml/2006/main" count="513" uniqueCount="97">
  <si>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</si>
  <si>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</si>
  <si>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</si>
  <si>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</si>
  <si>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</si>
  <si>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</si>
  <si>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</si>
  <si>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</si>
  <si>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VAT registration number</t>
  </si>
  <si>
    <t>Registers of Scotland</t>
  </si>
  <si>
    <t>Current Computer Expenses</t>
  </si>
  <si>
    <t>IT Services</t>
  </si>
  <si>
    <t>COMPUTACENTER (UK) LIMITED</t>
  </si>
  <si>
    <t>PL1 - 135869</t>
  </si>
  <si>
    <t>ONINIT CONSULTING LTD</t>
  </si>
  <si>
    <t>PL1 - 136459</t>
  </si>
  <si>
    <t>SOFTWARE BOX LIMITED</t>
  </si>
  <si>
    <t>PL1 - 135696</t>
  </si>
  <si>
    <t>Estate Charges</t>
  </si>
  <si>
    <t>Estates</t>
  </si>
  <si>
    <t>LAMBERT SMITH HAMPTON GROUP</t>
  </si>
  <si>
    <t>PL1 - 136140</t>
  </si>
  <si>
    <t>SGLD Legal Expenses</t>
  </si>
  <si>
    <t>Legal Services</t>
  </si>
  <si>
    <t>SCOTTISH GOVERNMENT</t>
  </si>
  <si>
    <t>PL1 - 135875</t>
  </si>
  <si>
    <t>Accommodation Projects</t>
  </si>
  <si>
    <t>T-SQUARED S1 LTD</t>
  </si>
  <si>
    <t>PL1 - 136144</t>
  </si>
  <si>
    <t>INSIGHT DIRECT (UK) LTD</t>
  </si>
  <si>
    <t>PL1 - 135654</t>
  </si>
  <si>
    <t>Fixed Term Staff Costs</t>
  </si>
  <si>
    <t>IT Development</t>
  </si>
  <si>
    <t>HARVEY NASH</t>
  </si>
  <si>
    <t>PL1 - 135624</t>
  </si>
  <si>
    <t>HAYS HUMAN RESOURCES</t>
  </si>
  <si>
    <t>PL1 - 136188</t>
  </si>
  <si>
    <t>PARITY PROFESSIONALS LTD</t>
  </si>
  <si>
    <t>PL1 - 136100</t>
  </si>
  <si>
    <t>Security Expenditure - Estates</t>
  </si>
  <si>
    <t>SERVOCA SECURE SOLUTIONS</t>
  </si>
  <si>
    <t>PL1 - 136099</t>
  </si>
  <si>
    <t>PL1 - 135652</t>
  </si>
  <si>
    <t>PL1 - 136293</t>
  </si>
  <si>
    <t>Total Professional Services</t>
  </si>
  <si>
    <t>NOT BINARY</t>
  </si>
  <si>
    <t>PL1 - 135586</t>
  </si>
  <si>
    <t>PL1 - 135694</t>
  </si>
  <si>
    <t>PL1 - 136368</t>
  </si>
  <si>
    <t>CAPITAL SOLUTIONS</t>
  </si>
  <si>
    <t>PL1 - 135579</t>
  </si>
  <si>
    <t>CORNERSTONE ONDEMAND LIMITED</t>
  </si>
  <si>
    <t>PL1 - 135870</t>
  </si>
  <si>
    <t>PL1 - 135651</t>
  </si>
  <si>
    <t>PL1 - 136281</t>
  </si>
  <si>
    <t>PL1 - 135871</t>
  </si>
  <si>
    <t>PL1 - 136298</t>
  </si>
  <si>
    <t>EQUAL EXPERTS UK LTD</t>
  </si>
  <si>
    <t>PL1 - 135580</t>
  </si>
  <si>
    <t>Cleaning</t>
  </si>
  <si>
    <t>COMPLETE CLEANING SERVICES LTD</t>
  </si>
  <si>
    <t>PL1 - 135511</t>
  </si>
  <si>
    <t>PL1 - 135628</t>
  </si>
  <si>
    <t>CALBA LIMITED</t>
  </si>
  <si>
    <t>PL1 - 135621</t>
  </si>
  <si>
    <t>PL1 - 135805</t>
  </si>
  <si>
    <t>Ordnance Survey Costs</t>
  </si>
  <si>
    <t>Mapbase Maintenance</t>
  </si>
  <si>
    <t>ORDNANCE SURVEY</t>
  </si>
  <si>
    <t>PL1 - 135657</t>
  </si>
  <si>
    <t>SPRING TECHNOLOGY</t>
  </si>
  <si>
    <t>PL1 - 136284</t>
  </si>
  <si>
    <t>RADTAC LTD</t>
  </si>
  <si>
    <t>PL1 - 135659</t>
  </si>
  <si>
    <t>PL1 - 135810</t>
  </si>
  <si>
    <t>PL1 - 135802</t>
  </si>
  <si>
    <t>THINK WHERE</t>
  </si>
  <si>
    <t>PL1 - 135589</t>
  </si>
  <si>
    <t>Senior Management</t>
  </si>
  <si>
    <t>PL1 - 135690</t>
  </si>
  <si>
    <t>PL1 - 135695</t>
  </si>
  <si>
    <t>PL1 - 135801</t>
  </si>
  <si>
    <t>PL1 - 136550</t>
  </si>
  <si>
    <t>PL1 - 136053</t>
  </si>
  <si>
    <t>PL1 - 135825</t>
  </si>
  <si>
    <t>PL1 - 135587</t>
  </si>
  <si>
    <t>ScotLIS Service</t>
  </si>
  <si>
    <t>PL1 - 136370</t>
  </si>
  <si>
    <t>Innovation Centre</t>
  </si>
  <si>
    <t>HROD</t>
  </si>
  <si>
    <t>Programme Office</t>
  </si>
  <si>
    <t>Communications</t>
  </si>
  <si>
    <t>CSC-Edinburgh</t>
  </si>
  <si>
    <t>Procurement and Estates</t>
  </si>
  <si>
    <t>Office Supplies</t>
  </si>
  <si>
    <t>Policy Unit</t>
  </si>
  <si>
    <t>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</si>
</sst>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topLeftCell="A95" workbookViewId="0">
      <selection activeCell="G126" sqref="G126"/>
    </sheetView>
  </sheetViews>
  <sheetFormatPr defaultRowHeight="15" x14ac:dyDescent="0.2"/>
  <cols>
    <col min="1" max="2" width="17.77734375" bestFit="1" customWidth="1"/>
    <col min="3" max="3" width="9.88671875" bestFit="1" customWidth="1"/>
    <col min="4" max="4" width="24.5546875" bestFit="1" customWidth="1"/>
    <col min="5" max="5" width="20.77734375" bestFit="1" customWidth="1"/>
    <col min="6" max="6" width="34" bestFit="1" customWidth="1"/>
    <col min="7" max="7" width="16.33203125" bestFit="1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">
      <c r="A2" t="s">
        <v>9</v>
      </c>
      <c r="B2" t="s">
        <v>9</v>
      </c>
      <c r="C2" s="1">
        <v>43378</v>
      </c>
      <c r="D2" t="s">
        <v>31</v>
      </c>
      <c r="E2" t="s">
        <v>11</v>
      </c>
      <c r="F2" t="s">
        <v>63</v>
      </c>
      <c r="G2" t="s">
        <v>64</v>
      </c>
      <c r="H2">
        <v>32634.75</v>
      </c>
    </row>
    <row r="3" spans="1:9" ht="15.75" thickBot="1" x14ac:dyDescent="0.25">
      <c r="C3" s="1"/>
      <c r="H3" s="2">
        <f>SUM(H2)</f>
        <v>32634.75</v>
      </c>
    </row>
    <row r="4" spans="1:9" ht="15.75" thickTop="1" x14ac:dyDescent="0.2">
      <c r="C4" s="1"/>
    </row>
    <row r="5" spans="1:9" x14ac:dyDescent="0.2">
      <c r="A5" t="s">
        <v>9</v>
      </c>
      <c r="B5" t="s">
        <v>9</v>
      </c>
      <c r="C5" s="1">
        <v>43377</v>
      </c>
      <c r="D5" t="s">
        <v>10</v>
      </c>
      <c r="E5" t="s">
        <v>11</v>
      </c>
      <c r="F5" t="s">
        <v>49</v>
      </c>
      <c r="G5" t="s">
        <v>50</v>
      </c>
      <c r="H5">
        <v>47362.78</v>
      </c>
    </row>
    <row r="6" spans="1:9" ht="15.75" thickBot="1" x14ac:dyDescent="0.25">
      <c r="C6" s="1"/>
      <c r="H6" s="2">
        <f>SUM(H5)</f>
        <v>47362.78</v>
      </c>
    </row>
    <row r="7" spans="1:9" ht="15.75" thickTop="1" x14ac:dyDescent="0.2">
      <c r="C7" s="1"/>
    </row>
    <row r="8" spans="1:9" x14ac:dyDescent="0.2">
      <c r="A8" t="s">
        <v>9</v>
      </c>
      <c r="B8" t="s">
        <v>9</v>
      </c>
      <c r="C8" s="1">
        <v>43377</v>
      </c>
      <c r="D8" t="s">
        <v>59</v>
      </c>
      <c r="E8" t="s">
        <v>19</v>
      </c>
      <c r="F8" t="s">
        <v>60</v>
      </c>
      <c r="G8" t="s">
        <v>61</v>
      </c>
      <c r="H8">
        <v>34800.99</v>
      </c>
    </row>
    <row r="9" spans="1:9" ht="15.75" thickBot="1" x14ac:dyDescent="0.25">
      <c r="C9" s="1"/>
      <c r="H9" s="2">
        <f>SUM(H8)</f>
        <v>34800.99</v>
      </c>
    </row>
    <row r="10" spans="1:9" ht="15.75" thickTop="1" x14ac:dyDescent="0.2">
      <c r="C10" s="1"/>
    </row>
    <row r="11" spans="1:9" x14ac:dyDescent="0.2">
      <c r="A11" t="s">
        <v>9</v>
      </c>
      <c r="B11" t="s">
        <v>9</v>
      </c>
      <c r="C11" s="1">
        <v>43385</v>
      </c>
      <c r="D11" t="s">
        <v>10</v>
      </c>
      <c r="E11" t="s">
        <v>11</v>
      </c>
      <c r="F11" t="s">
        <v>12</v>
      </c>
      <c r="G11" t="s">
        <v>13</v>
      </c>
      <c r="H11">
        <v>398228.77</v>
      </c>
    </row>
    <row r="12" spans="1:9" x14ac:dyDescent="0.2">
      <c r="A12" t="s">
        <v>9</v>
      </c>
      <c r="B12" t="s">
        <v>9</v>
      </c>
      <c r="C12" s="1">
        <v>43396</v>
      </c>
      <c r="D12" t="s">
        <v>10</v>
      </c>
      <c r="E12" t="s">
        <v>11</v>
      </c>
      <c r="F12" t="s">
        <v>12</v>
      </c>
      <c r="G12" t="s">
        <v>54</v>
      </c>
      <c r="H12">
        <v>42696.26</v>
      </c>
    </row>
    <row r="13" spans="1:9" x14ac:dyDescent="0.2">
      <c r="A13" t="s">
        <v>9</v>
      </c>
      <c r="B13" t="s">
        <v>9</v>
      </c>
      <c r="C13" s="1">
        <v>43396</v>
      </c>
      <c r="D13" t="s">
        <v>94</v>
      </c>
      <c r="E13" t="s">
        <v>95</v>
      </c>
      <c r="F13" t="s">
        <v>12</v>
      </c>
      <c r="G13" t="s">
        <v>54</v>
      </c>
      <c r="H13">
        <v>147.63</v>
      </c>
    </row>
    <row r="14" spans="1:9" ht="15.75" thickBot="1" x14ac:dyDescent="0.25">
      <c r="C14" s="1"/>
      <c r="H14" s="2">
        <f>SUM(H11:H13)</f>
        <v>441072.66000000003</v>
      </c>
    </row>
    <row r="15" spans="1:9" ht="15.75" thickTop="1" x14ac:dyDescent="0.2">
      <c r="C15" s="1"/>
    </row>
    <row r="16" spans="1:9" x14ac:dyDescent="0.2">
      <c r="A16" t="s">
        <v>9</v>
      </c>
      <c r="B16" t="s">
        <v>9</v>
      </c>
      <c r="C16" s="1">
        <v>43385</v>
      </c>
      <c r="D16" t="s">
        <v>10</v>
      </c>
      <c r="E16" t="s">
        <v>11</v>
      </c>
      <c r="F16" t="s">
        <v>51</v>
      </c>
      <c r="G16" t="s">
        <v>52</v>
      </c>
      <c r="H16">
        <v>46573.98</v>
      </c>
    </row>
    <row r="17" spans="1:8" ht="15.75" thickBot="1" x14ac:dyDescent="0.25">
      <c r="C17" s="1"/>
      <c r="H17" s="2">
        <f>SUM(H16)</f>
        <v>46573.98</v>
      </c>
    </row>
    <row r="18" spans="1:8" ht="15.75" thickTop="1" x14ac:dyDescent="0.2">
      <c r="C18" s="1"/>
    </row>
    <row r="19" spans="1:8" x14ac:dyDescent="0.2">
      <c r="A19" t="s">
        <v>9</v>
      </c>
      <c r="B19" t="s">
        <v>9</v>
      </c>
      <c r="C19" s="1">
        <v>43377</v>
      </c>
      <c r="D19" t="s">
        <v>44</v>
      </c>
      <c r="E19" t="s">
        <v>11</v>
      </c>
      <c r="F19" t="s">
        <v>57</v>
      </c>
      <c r="G19" t="s">
        <v>58</v>
      </c>
      <c r="H19">
        <v>36731.760000000002</v>
      </c>
    </row>
    <row r="20" spans="1:8" ht="15.75" thickBot="1" x14ac:dyDescent="0.25">
      <c r="C20" s="1"/>
      <c r="H20" s="2">
        <f>SUM(H19)</f>
        <v>36731.760000000002</v>
      </c>
    </row>
    <row r="21" spans="1:8" ht="15.75" thickTop="1" x14ac:dyDescent="0.2">
      <c r="C21" s="1"/>
    </row>
    <row r="22" spans="1:8" x14ac:dyDescent="0.2">
      <c r="A22" t="s">
        <v>9</v>
      </c>
      <c r="B22" t="s">
        <v>9</v>
      </c>
      <c r="C22" s="1">
        <v>43378</v>
      </c>
      <c r="D22" t="s">
        <v>31</v>
      </c>
      <c r="E22" t="s">
        <v>32</v>
      </c>
      <c r="F22" t="s">
        <v>33</v>
      </c>
      <c r="G22" t="s">
        <v>34</v>
      </c>
      <c r="H22">
        <v>71120.63</v>
      </c>
    </row>
    <row r="23" spans="1:8" x14ac:dyDescent="0.2">
      <c r="A23" t="s">
        <v>9</v>
      </c>
      <c r="B23" t="s">
        <v>9</v>
      </c>
      <c r="C23" s="1">
        <v>43378</v>
      </c>
      <c r="D23" t="s">
        <v>31</v>
      </c>
      <c r="E23" t="s">
        <v>11</v>
      </c>
      <c r="F23" t="s">
        <v>33</v>
      </c>
      <c r="G23" t="s">
        <v>34</v>
      </c>
      <c r="H23">
        <v>44313.58</v>
      </c>
    </row>
    <row r="24" spans="1:8" x14ac:dyDescent="0.2">
      <c r="A24" t="s">
        <v>9</v>
      </c>
      <c r="B24" t="s">
        <v>9</v>
      </c>
      <c r="C24" s="1">
        <v>43381</v>
      </c>
      <c r="D24" t="s">
        <v>31</v>
      </c>
      <c r="E24" t="s">
        <v>11</v>
      </c>
      <c r="F24" t="s">
        <v>33</v>
      </c>
      <c r="G24" t="s">
        <v>53</v>
      </c>
      <c r="H24">
        <v>43195.14</v>
      </c>
    </row>
    <row r="25" spans="1:8" x14ac:dyDescent="0.2">
      <c r="A25" t="s">
        <v>9</v>
      </c>
      <c r="B25" t="s">
        <v>9</v>
      </c>
      <c r="C25" s="1">
        <v>43381</v>
      </c>
      <c r="D25" t="s">
        <v>31</v>
      </c>
      <c r="E25" t="s">
        <v>32</v>
      </c>
      <c r="F25" t="s">
        <v>33</v>
      </c>
      <c r="G25" t="s">
        <v>53</v>
      </c>
      <c r="H25">
        <v>34991.71</v>
      </c>
    </row>
    <row r="26" spans="1:8" x14ac:dyDescent="0.2">
      <c r="A26" t="s">
        <v>9</v>
      </c>
      <c r="B26" t="s">
        <v>9</v>
      </c>
      <c r="C26" s="1">
        <v>43382</v>
      </c>
      <c r="D26" t="s">
        <v>31</v>
      </c>
      <c r="E26" t="s">
        <v>78</v>
      </c>
      <c r="F26" t="s">
        <v>33</v>
      </c>
      <c r="G26" t="s">
        <v>79</v>
      </c>
      <c r="H26">
        <v>25194.22</v>
      </c>
    </row>
    <row r="27" spans="1:8" x14ac:dyDescent="0.2">
      <c r="A27" t="s">
        <v>9</v>
      </c>
      <c r="B27" t="s">
        <v>9</v>
      </c>
      <c r="C27" s="1">
        <v>43378</v>
      </c>
      <c r="D27" t="s">
        <v>31</v>
      </c>
      <c r="E27" t="s">
        <v>86</v>
      </c>
      <c r="F27" t="s">
        <v>33</v>
      </c>
      <c r="G27" t="s">
        <v>34</v>
      </c>
      <c r="H27">
        <v>13421.22</v>
      </c>
    </row>
    <row r="28" spans="1:8" x14ac:dyDescent="0.2">
      <c r="A28" t="s">
        <v>9</v>
      </c>
      <c r="B28" t="s">
        <v>9</v>
      </c>
      <c r="C28" s="1">
        <v>43382</v>
      </c>
      <c r="D28" t="s">
        <v>31</v>
      </c>
      <c r="E28" t="s">
        <v>11</v>
      </c>
      <c r="F28" t="s">
        <v>33</v>
      </c>
      <c r="G28" t="s">
        <v>79</v>
      </c>
      <c r="H28">
        <v>13421.22</v>
      </c>
    </row>
    <row r="29" spans="1:8" x14ac:dyDescent="0.2">
      <c r="A29" t="s">
        <v>9</v>
      </c>
      <c r="B29" t="s">
        <v>9</v>
      </c>
      <c r="C29" s="1">
        <v>43382</v>
      </c>
      <c r="D29" t="s">
        <v>31</v>
      </c>
      <c r="E29" t="s">
        <v>32</v>
      </c>
      <c r="F29" t="s">
        <v>33</v>
      </c>
      <c r="G29" t="s">
        <v>79</v>
      </c>
      <c r="H29">
        <v>9738.6299999999992</v>
      </c>
    </row>
    <row r="30" spans="1:8" x14ac:dyDescent="0.2">
      <c r="A30" t="s">
        <v>9</v>
      </c>
      <c r="B30" t="s">
        <v>9</v>
      </c>
      <c r="C30" s="1">
        <v>43378</v>
      </c>
      <c r="D30" t="s">
        <v>31</v>
      </c>
      <c r="E30" t="s">
        <v>88</v>
      </c>
      <c r="F30" t="s">
        <v>33</v>
      </c>
      <c r="G30" t="s">
        <v>34</v>
      </c>
      <c r="H30">
        <v>7430.18</v>
      </c>
    </row>
    <row r="31" spans="1:8" x14ac:dyDescent="0.2">
      <c r="A31" t="s">
        <v>9</v>
      </c>
      <c r="B31" t="s">
        <v>9</v>
      </c>
      <c r="C31" s="1">
        <v>43378</v>
      </c>
      <c r="D31" t="s">
        <v>31</v>
      </c>
      <c r="E31" t="s">
        <v>89</v>
      </c>
      <c r="F31" t="s">
        <v>33</v>
      </c>
      <c r="G31" t="s">
        <v>34</v>
      </c>
      <c r="H31">
        <v>6345.65</v>
      </c>
    </row>
    <row r="32" spans="1:8" x14ac:dyDescent="0.2">
      <c r="A32" t="s">
        <v>9</v>
      </c>
      <c r="B32" t="s">
        <v>9</v>
      </c>
      <c r="C32" s="1">
        <v>43378</v>
      </c>
      <c r="D32" t="s">
        <v>31</v>
      </c>
      <c r="E32" t="s">
        <v>92</v>
      </c>
      <c r="F32" t="s">
        <v>33</v>
      </c>
      <c r="G32" t="s">
        <v>34</v>
      </c>
      <c r="H32">
        <v>1651.52</v>
      </c>
    </row>
    <row r="33" spans="1:8" ht="15.75" thickBot="1" x14ac:dyDescent="0.25">
      <c r="C33" s="1"/>
      <c r="H33" s="2">
        <f>SUM(H22:H32)</f>
        <v>270823.70000000007</v>
      </c>
    </row>
    <row r="34" spans="1:8" ht="15.75" thickTop="1" x14ac:dyDescent="0.2">
      <c r="C34" s="1"/>
    </row>
    <row r="35" spans="1:8" x14ac:dyDescent="0.2">
      <c r="A35" t="s">
        <v>9</v>
      </c>
      <c r="B35" t="s">
        <v>9</v>
      </c>
      <c r="C35" s="1">
        <v>43395</v>
      </c>
      <c r="D35" t="s">
        <v>31</v>
      </c>
      <c r="E35" t="s">
        <v>32</v>
      </c>
      <c r="F35" t="s">
        <v>35</v>
      </c>
      <c r="G35" t="s">
        <v>36</v>
      </c>
      <c r="H35">
        <v>65898.98</v>
      </c>
    </row>
    <row r="36" spans="1:8" x14ac:dyDescent="0.2">
      <c r="A36" t="s">
        <v>9</v>
      </c>
      <c r="B36" t="s">
        <v>9</v>
      </c>
      <c r="C36" s="1">
        <v>43381</v>
      </c>
      <c r="D36" t="s">
        <v>31</v>
      </c>
      <c r="E36" t="s">
        <v>32</v>
      </c>
      <c r="F36" t="s">
        <v>35</v>
      </c>
      <c r="G36" t="s">
        <v>42</v>
      </c>
      <c r="H36">
        <v>58856.76</v>
      </c>
    </row>
    <row r="37" spans="1:8" x14ac:dyDescent="0.2">
      <c r="A37" t="s">
        <v>9</v>
      </c>
      <c r="B37" t="s">
        <v>9</v>
      </c>
      <c r="C37" s="1">
        <v>43398</v>
      </c>
      <c r="D37" t="s">
        <v>31</v>
      </c>
      <c r="E37" t="s">
        <v>32</v>
      </c>
      <c r="F37" t="s">
        <v>35</v>
      </c>
      <c r="G37" t="s">
        <v>48</v>
      </c>
      <c r="H37">
        <v>52669.75</v>
      </c>
    </row>
    <row r="38" spans="1:8" x14ac:dyDescent="0.2">
      <c r="A38" t="s">
        <v>9</v>
      </c>
      <c r="B38" t="s">
        <v>9</v>
      </c>
      <c r="C38" s="1">
        <v>43385</v>
      </c>
      <c r="D38" t="s">
        <v>31</v>
      </c>
      <c r="E38" t="s">
        <v>32</v>
      </c>
      <c r="F38" t="s">
        <v>35</v>
      </c>
      <c r="G38" t="s">
        <v>55</v>
      </c>
      <c r="H38">
        <v>42084.23</v>
      </c>
    </row>
    <row r="39" spans="1:8" x14ac:dyDescent="0.2">
      <c r="A39" t="s">
        <v>9</v>
      </c>
      <c r="B39" t="s">
        <v>9</v>
      </c>
      <c r="C39" s="1">
        <v>43398</v>
      </c>
      <c r="D39" t="s">
        <v>31</v>
      </c>
      <c r="E39" t="s">
        <v>11</v>
      </c>
      <c r="F39" t="s">
        <v>35</v>
      </c>
      <c r="G39" t="s">
        <v>48</v>
      </c>
      <c r="H39">
        <v>20991.78</v>
      </c>
    </row>
    <row r="40" spans="1:8" x14ac:dyDescent="0.2">
      <c r="A40" t="s">
        <v>9</v>
      </c>
      <c r="B40" t="s">
        <v>9</v>
      </c>
      <c r="C40" s="1">
        <v>43381</v>
      </c>
      <c r="D40" t="s">
        <v>31</v>
      </c>
      <c r="E40" t="s">
        <v>11</v>
      </c>
      <c r="F40" t="s">
        <v>35</v>
      </c>
      <c r="G40" t="s">
        <v>42</v>
      </c>
      <c r="H40">
        <v>8147.8</v>
      </c>
    </row>
    <row r="41" spans="1:8" x14ac:dyDescent="0.2">
      <c r="A41" t="s">
        <v>9</v>
      </c>
      <c r="B41" t="s">
        <v>9</v>
      </c>
      <c r="C41" s="1">
        <v>43385</v>
      </c>
      <c r="D41" t="s">
        <v>31</v>
      </c>
      <c r="E41" t="s">
        <v>11</v>
      </c>
      <c r="F41" t="s">
        <v>35</v>
      </c>
      <c r="G41" t="s">
        <v>55</v>
      </c>
      <c r="H41">
        <v>8147.8</v>
      </c>
    </row>
    <row r="42" spans="1:8" x14ac:dyDescent="0.2">
      <c r="A42" t="s">
        <v>9</v>
      </c>
      <c r="B42" t="s">
        <v>9</v>
      </c>
      <c r="C42" s="1">
        <v>43395</v>
      </c>
      <c r="D42" t="s">
        <v>31</v>
      </c>
      <c r="E42" t="s">
        <v>11</v>
      </c>
      <c r="F42" t="s">
        <v>35</v>
      </c>
      <c r="G42" t="s">
        <v>36</v>
      </c>
      <c r="H42">
        <v>7356.94</v>
      </c>
    </row>
    <row r="43" spans="1:8" ht="15.75" thickBot="1" x14ac:dyDescent="0.25">
      <c r="C43" s="1"/>
      <c r="H43" s="2">
        <f>SUM(H35:H42)</f>
        <v>264154.03999999998</v>
      </c>
    </row>
    <row r="44" spans="1:8" ht="15.75" thickTop="1" x14ac:dyDescent="0.2">
      <c r="C44" s="1"/>
    </row>
    <row r="45" spans="1:8" x14ac:dyDescent="0.2">
      <c r="A45" t="s">
        <v>9</v>
      </c>
      <c r="B45" t="s">
        <v>9</v>
      </c>
      <c r="C45" s="1">
        <v>43381</v>
      </c>
      <c r="D45" t="s">
        <v>10</v>
      </c>
      <c r="E45" t="s">
        <v>11</v>
      </c>
      <c r="F45" t="s">
        <v>29</v>
      </c>
      <c r="G45" t="s">
        <v>30</v>
      </c>
      <c r="H45">
        <v>83808.759999999995</v>
      </c>
    </row>
    <row r="46" spans="1:8" ht="15.75" thickBot="1" x14ac:dyDescent="0.25">
      <c r="C46" s="1"/>
      <c r="H46" s="2">
        <f>SUM(H45)</f>
        <v>83808.759999999995</v>
      </c>
    </row>
    <row r="47" spans="1:8" ht="15.75" thickTop="1" x14ac:dyDescent="0.2">
      <c r="C47" s="1"/>
    </row>
    <row r="48" spans="1:8" x14ac:dyDescent="0.2">
      <c r="A48" t="s">
        <v>9</v>
      </c>
      <c r="B48" t="s">
        <v>9</v>
      </c>
      <c r="C48" s="1">
        <v>43392</v>
      </c>
      <c r="D48" t="s">
        <v>18</v>
      </c>
      <c r="E48" t="s">
        <v>19</v>
      </c>
      <c r="F48" t="s">
        <v>20</v>
      </c>
      <c r="G48" t="s">
        <v>21</v>
      </c>
      <c r="H48">
        <v>151028.98000000001</v>
      </c>
    </row>
    <row r="49" spans="1:8" x14ac:dyDescent="0.2">
      <c r="A49" t="s">
        <v>9</v>
      </c>
      <c r="B49" t="s">
        <v>9</v>
      </c>
      <c r="C49" s="1">
        <v>43392</v>
      </c>
      <c r="D49" t="s">
        <v>96</v>
      </c>
      <c r="E49" t="s">
        <v>19</v>
      </c>
      <c r="F49" t="s">
        <v>20</v>
      </c>
      <c r="G49" t="s">
        <v>21</v>
      </c>
      <c r="H49">
        <v>-2343.08</v>
      </c>
    </row>
    <row r="50" spans="1:8" ht="15.75" thickBot="1" x14ac:dyDescent="0.25">
      <c r="C50" s="1"/>
      <c r="H50" s="2">
        <f>SUM(H48:H49)</f>
        <v>148685.90000000002</v>
      </c>
    </row>
    <row r="51" spans="1:8" ht="15.75" thickTop="1" x14ac:dyDescent="0.2">
      <c r="C51" s="1"/>
    </row>
    <row r="52" spans="1:8" x14ac:dyDescent="0.2">
      <c r="A52" t="s">
        <v>9</v>
      </c>
      <c r="B52" t="s">
        <v>9</v>
      </c>
      <c r="C52" s="1">
        <v>43377</v>
      </c>
      <c r="D52" t="s">
        <v>44</v>
      </c>
      <c r="E52" t="s">
        <v>11</v>
      </c>
      <c r="F52" t="s">
        <v>45</v>
      </c>
      <c r="G52" t="s">
        <v>46</v>
      </c>
      <c r="H52">
        <v>57393.38</v>
      </c>
    </row>
    <row r="53" spans="1:8" x14ac:dyDescent="0.2">
      <c r="A53" t="s">
        <v>9</v>
      </c>
      <c r="B53" t="s">
        <v>9</v>
      </c>
      <c r="C53" s="1">
        <v>43382</v>
      </c>
      <c r="D53" t="s">
        <v>44</v>
      </c>
      <c r="E53" t="s">
        <v>11</v>
      </c>
      <c r="F53" t="s">
        <v>45</v>
      </c>
      <c r="G53" t="s">
        <v>47</v>
      </c>
      <c r="H53">
        <v>52942.95</v>
      </c>
    </row>
    <row r="54" spans="1:8" ht="15.75" thickBot="1" x14ac:dyDescent="0.25">
      <c r="C54" s="1"/>
      <c r="H54" s="2">
        <f>SUM(H52:H53)</f>
        <v>110336.32999999999</v>
      </c>
    </row>
    <row r="55" spans="1:8" ht="15.75" thickTop="1" x14ac:dyDescent="0.2">
      <c r="C55" s="1"/>
    </row>
    <row r="56" spans="1:8" x14ac:dyDescent="0.2">
      <c r="A56" t="s">
        <v>9</v>
      </c>
      <c r="B56" t="s">
        <v>9</v>
      </c>
      <c r="C56" s="1">
        <v>43403</v>
      </c>
      <c r="D56" t="s">
        <v>10</v>
      </c>
      <c r="E56" t="s">
        <v>11</v>
      </c>
      <c r="F56" t="s">
        <v>14</v>
      </c>
      <c r="G56" t="s">
        <v>15</v>
      </c>
      <c r="H56">
        <v>197534.81</v>
      </c>
    </row>
    <row r="57" spans="1:8" ht="15.75" thickBot="1" x14ac:dyDescent="0.25">
      <c r="C57" s="1"/>
      <c r="H57" s="2">
        <f>SUM(H56)</f>
        <v>197534.81</v>
      </c>
    </row>
    <row r="58" spans="1:8" ht="15.75" thickTop="1" x14ac:dyDescent="0.2">
      <c r="C58" s="1"/>
    </row>
    <row r="59" spans="1:8" x14ac:dyDescent="0.2">
      <c r="A59" t="s">
        <v>9</v>
      </c>
      <c r="B59" t="s">
        <v>9</v>
      </c>
      <c r="C59" s="1">
        <v>43381</v>
      </c>
      <c r="D59" t="s">
        <v>66</v>
      </c>
      <c r="E59" t="s">
        <v>67</v>
      </c>
      <c r="F59" t="s">
        <v>68</v>
      </c>
      <c r="G59" t="s">
        <v>69</v>
      </c>
      <c r="H59">
        <v>31840.83</v>
      </c>
    </row>
    <row r="60" spans="1:8" ht="15.75" thickBot="1" x14ac:dyDescent="0.25">
      <c r="C60" s="1"/>
      <c r="H60" s="2">
        <f>SUM(H59)</f>
        <v>31840.83</v>
      </c>
    </row>
    <row r="61" spans="1:8" ht="15.75" thickTop="1" x14ac:dyDescent="0.2">
      <c r="C61" s="1"/>
    </row>
    <row r="62" spans="1:8" x14ac:dyDescent="0.2">
      <c r="A62" t="s">
        <v>9</v>
      </c>
      <c r="B62" t="s">
        <v>9</v>
      </c>
      <c r="C62" s="1">
        <v>43391</v>
      </c>
      <c r="D62" t="s">
        <v>31</v>
      </c>
      <c r="E62" t="s">
        <v>32</v>
      </c>
      <c r="F62" t="s">
        <v>37</v>
      </c>
      <c r="G62" t="s">
        <v>38</v>
      </c>
      <c r="H62">
        <v>65122.79</v>
      </c>
    </row>
    <row r="63" spans="1:8" x14ac:dyDescent="0.2">
      <c r="A63" t="s">
        <v>9</v>
      </c>
      <c r="B63" t="s">
        <v>9</v>
      </c>
      <c r="C63" s="1">
        <v>43398</v>
      </c>
      <c r="D63" t="s">
        <v>31</v>
      </c>
      <c r="E63" t="s">
        <v>32</v>
      </c>
      <c r="F63" t="s">
        <v>37</v>
      </c>
      <c r="G63" t="s">
        <v>56</v>
      </c>
      <c r="H63">
        <v>41543.629999999997</v>
      </c>
    </row>
    <row r="64" spans="1:8" x14ac:dyDescent="0.2">
      <c r="A64" t="s">
        <v>9</v>
      </c>
      <c r="B64" t="s">
        <v>9</v>
      </c>
      <c r="C64" s="1">
        <v>43378</v>
      </c>
      <c r="D64" t="s">
        <v>31</v>
      </c>
      <c r="E64" t="s">
        <v>32</v>
      </c>
      <c r="F64" t="s">
        <v>37</v>
      </c>
      <c r="G64" t="s">
        <v>62</v>
      </c>
      <c r="H64">
        <v>33513.660000000003</v>
      </c>
    </row>
    <row r="65" spans="1:8" x14ac:dyDescent="0.2">
      <c r="A65" t="s">
        <v>9</v>
      </c>
      <c r="B65" t="s">
        <v>9</v>
      </c>
      <c r="C65" s="1">
        <v>43383</v>
      </c>
      <c r="D65" t="s">
        <v>31</v>
      </c>
      <c r="E65" t="s">
        <v>32</v>
      </c>
      <c r="F65" t="s">
        <v>37</v>
      </c>
      <c r="G65" t="s">
        <v>65</v>
      </c>
      <c r="H65">
        <v>32540.78</v>
      </c>
    </row>
    <row r="66" spans="1:8" x14ac:dyDescent="0.2">
      <c r="A66" t="s">
        <v>9</v>
      </c>
      <c r="B66" t="s">
        <v>9</v>
      </c>
      <c r="C66" s="1">
        <v>43384</v>
      </c>
      <c r="D66" t="s">
        <v>31</v>
      </c>
      <c r="E66" t="s">
        <v>32</v>
      </c>
      <c r="F66" t="s">
        <v>37</v>
      </c>
      <c r="G66" t="s">
        <v>74</v>
      </c>
      <c r="H66">
        <v>25692.46</v>
      </c>
    </row>
    <row r="67" spans="1:8" x14ac:dyDescent="0.2">
      <c r="A67" t="s">
        <v>9</v>
      </c>
      <c r="B67" t="s">
        <v>9</v>
      </c>
      <c r="C67" s="1">
        <v>43391</v>
      </c>
      <c r="D67" t="s">
        <v>31</v>
      </c>
      <c r="E67" t="s">
        <v>11</v>
      </c>
      <c r="F67" t="s">
        <v>37</v>
      </c>
      <c r="G67" t="s">
        <v>38</v>
      </c>
      <c r="H67">
        <v>23143.72</v>
      </c>
    </row>
    <row r="68" spans="1:8" x14ac:dyDescent="0.2">
      <c r="A68" t="s">
        <v>9</v>
      </c>
      <c r="B68" t="s">
        <v>9</v>
      </c>
      <c r="C68" s="1">
        <v>43384</v>
      </c>
      <c r="D68" t="s">
        <v>31</v>
      </c>
      <c r="E68" t="s">
        <v>11</v>
      </c>
      <c r="F68" t="s">
        <v>37</v>
      </c>
      <c r="G68" t="s">
        <v>74</v>
      </c>
      <c r="H68">
        <v>18777.939999999999</v>
      </c>
    </row>
    <row r="69" spans="1:8" x14ac:dyDescent="0.2">
      <c r="A69" t="s">
        <v>9</v>
      </c>
      <c r="B69" t="s">
        <v>9</v>
      </c>
      <c r="C69" s="1">
        <v>43398</v>
      </c>
      <c r="D69" t="s">
        <v>31</v>
      </c>
      <c r="E69" t="s">
        <v>11</v>
      </c>
      <c r="F69" t="s">
        <v>37</v>
      </c>
      <c r="G69" t="s">
        <v>56</v>
      </c>
      <c r="H69">
        <v>16960.78</v>
      </c>
    </row>
    <row r="70" spans="1:8" x14ac:dyDescent="0.2">
      <c r="A70" t="s">
        <v>9</v>
      </c>
      <c r="B70" t="s">
        <v>9</v>
      </c>
      <c r="C70" s="1">
        <v>43384</v>
      </c>
      <c r="D70" t="s">
        <v>31</v>
      </c>
      <c r="E70" t="s">
        <v>32</v>
      </c>
      <c r="F70" t="s">
        <v>37</v>
      </c>
      <c r="G70" t="s">
        <v>84</v>
      </c>
      <c r="H70">
        <v>15781.7</v>
      </c>
    </row>
    <row r="71" spans="1:8" x14ac:dyDescent="0.2">
      <c r="A71" t="s">
        <v>9</v>
      </c>
      <c r="B71" t="s">
        <v>9</v>
      </c>
      <c r="C71" s="1">
        <v>43377</v>
      </c>
      <c r="D71" t="s">
        <v>31</v>
      </c>
      <c r="E71" t="s">
        <v>32</v>
      </c>
      <c r="F71" t="s">
        <v>37</v>
      </c>
      <c r="G71" t="s">
        <v>85</v>
      </c>
      <c r="H71">
        <v>15317.56</v>
      </c>
    </row>
    <row r="72" spans="1:8" x14ac:dyDescent="0.2">
      <c r="A72" t="s">
        <v>9</v>
      </c>
      <c r="B72" t="s">
        <v>9</v>
      </c>
      <c r="C72" s="1">
        <v>43384</v>
      </c>
      <c r="D72" t="s">
        <v>31</v>
      </c>
      <c r="E72" t="s">
        <v>11</v>
      </c>
      <c r="F72" t="s">
        <v>37</v>
      </c>
      <c r="G72" t="s">
        <v>84</v>
      </c>
      <c r="H72">
        <v>14540</v>
      </c>
    </row>
    <row r="73" spans="1:8" x14ac:dyDescent="0.2">
      <c r="A73" t="s">
        <v>9</v>
      </c>
      <c r="B73" t="s">
        <v>9</v>
      </c>
      <c r="C73" s="1">
        <v>43399</v>
      </c>
      <c r="D73" t="s">
        <v>31</v>
      </c>
      <c r="E73" t="s">
        <v>11</v>
      </c>
      <c r="F73" t="s">
        <v>37</v>
      </c>
      <c r="G73" t="s">
        <v>87</v>
      </c>
      <c r="H73">
        <v>12220.73</v>
      </c>
    </row>
    <row r="74" spans="1:8" x14ac:dyDescent="0.2">
      <c r="A74" t="s">
        <v>9</v>
      </c>
      <c r="B74" t="s">
        <v>9</v>
      </c>
      <c r="C74" s="1">
        <v>43377</v>
      </c>
      <c r="D74" t="s">
        <v>31</v>
      </c>
      <c r="E74" t="s">
        <v>11</v>
      </c>
      <c r="F74" t="s">
        <v>37</v>
      </c>
      <c r="G74" t="s">
        <v>85</v>
      </c>
      <c r="H74">
        <v>11967.61</v>
      </c>
    </row>
    <row r="75" spans="1:8" x14ac:dyDescent="0.2">
      <c r="A75" t="s">
        <v>9</v>
      </c>
      <c r="B75" t="s">
        <v>9</v>
      </c>
      <c r="C75" s="1">
        <v>43383</v>
      </c>
      <c r="D75" t="s">
        <v>31</v>
      </c>
      <c r="E75" t="s">
        <v>11</v>
      </c>
      <c r="F75" t="s">
        <v>37</v>
      </c>
      <c r="G75" t="s">
        <v>65</v>
      </c>
      <c r="H75">
        <v>11087.81</v>
      </c>
    </row>
    <row r="76" spans="1:8" x14ac:dyDescent="0.2">
      <c r="A76" t="s">
        <v>9</v>
      </c>
      <c r="B76" t="s">
        <v>9</v>
      </c>
      <c r="C76" s="1">
        <v>43399</v>
      </c>
      <c r="D76" t="s">
        <v>31</v>
      </c>
      <c r="E76" t="s">
        <v>32</v>
      </c>
      <c r="F76" t="s">
        <v>37</v>
      </c>
      <c r="G76" t="s">
        <v>87</v>
      </c>
      <c r="H76">
        <v>7661.24</v>
      </c>
    </row>
    <row r="77" spans="1:8" x14ac:dyDescent="0.2">
      <c r="A77" t="s">
        <v>9</v>
      </c>
      <c r="B77" t="s">
        <v>9</v>
      </c>
      <c r="C77" s="1">
        <v>43378</v>
      </c>
      <c r="D77" t="s">
        <v>31</v>
      </c>
      <c r="E77" t="s">
        <v>11</v>
      </c>
      <c r="F77" t="s">
        <v>37</v>
      </c>
      <c r="G77" t="s">
        <v>62</v>
      </c>
      <c r="H77">
        <v>7218.62</v>
      </c>
    </row>
    <row r="78" spans="1:8" x14ac:dyDescent="0.2">
      <c r="A78" t="s">
        <v>9</v>
      </c>
      <c r="B78" t="s">
        <v>9</v>
      </c>
      <c r="C78" s="1">
        <v>43377</v>
      </c>
      <c r="D78" t="s">
        <v>31</v>
      </c>
      <c r="E78" t="s">
        <v>90</v>
      </c>
      <c r="F78" t="s">
        <v>37</v>
      </c>
      <c r="G78" t="s">
        <v>85</v>
      </c>
      <c r="H78">
        <v>3849.77</v>
      </c>
    </row>
    <row r="79" spans="1:8" x14ac:dyDescent="0.2">
      <c r="A79" t="s">
        <v>9</v>
      </c>
      <c r="B79" t="s">
        <v>9</v>
      </c>
      <c r="C79" s="1">
        <v>43398</v>
      </c>
      <c r="D79" t="s">
        <v>31</v>
      </c>
      <c r="E79" t="s">
        <v>91</v>
      </c>
      <c r="F79" t="s">
        <v>37</v>
      </c>
      <c r="G79" t="s">
        <v>56</v>
      </c>
      <c r="H79">
        <v>3300.85</v>
      </c>
    </row>
    <row r="80" spans="1:8" x14ac:dyDescent="0.2">
      <c r="A80" t="s">
        <v>9</v>
      </c>
      <c r="B80" t="s">
        <v>9</v>
      </c>
      <c r="C80" s="1">
        <v>43399</v>
      </c>
      <c r="D80" t="s">
        <v>31</v>
      </c>
      <c r="E80" t="s">
        <v>91</v>
      </c>
      <c r="F80" t="s">
        <v>37</v>
      </c>
      <c r="G80" t="s">
        <v>87</v>
      </c>
      <c r="H80">
        <v>3002.11</v>
      </c>
    </row>
    <row r="81" spans="1:8" x14ac:dyDescent="0.2">
      <c r="A81" t="s">
        <v>9</v>
      </c>
      <c r="B81" t="s">
        <v>9</v>
      </c>
      <c r="C81" s="1">
        <v>43391</v>
      </c>
      <c r="D81" t="s">
        <v>31</v>
      </c>
      <c r="E81" t="s">
        <v>89</v>
      </c>
      <c r="F81" t="s">
        <v>37</v>
      </c>
      <c r="G81" t="s">
        <v>38</v>
      </c>
      <c r="H81">
        <v>2998</v>
      </c>
    </row>
    <row r="82" spans="1:8" x14ac:dyDescent="0.2">
      <c r="A82" t="s">
        <v>9</v>
      </c>
      <c r="B82" t="s">
        <v>9</v>
      </c>
      <c r="C82" s="1">
        <v>43399</v>
      </c>
      <c r="D82" t="s">
        <v>31</v>
      </c>
      <c r="E82" t="s">
        <v>89</v>
      </c>
      <c r="F82" t="s">
        <v>37</v>
      </c>
      <c r="G82" t="s">
        <v>87</v>
      </c>
      <c r="H82">
        <v>2681.3</v>
      </c>
    </row>
    <row r="83" spans="1:8" x14ac:dyDescent="0.2">
      <c r="A83" t="s">
        <v>9</v>
      </c>
      <c r="B83" t="s">
        <v>9</v>
      </c>
      <c r="C83" s="1">
        <v>43384</v>
      </c>
      <c r="D83" t="s">
        <v>31</v>
      </c>
      <c r="E83" t="s">
        <v>90</v>
      </c>
      <c r="F83" t="s">
        <v>37</v>
      </c>
      <c r="G83" t="s">
        <v>84</v>
      </c>
      <c r="H83">
        <v>2566.5100000000002</v>
      </c>
    </row>
    <row r="84" spans="1:8" x14ac:dyDescent="0.2">
      <c r="A84" t="s">
        <v>9</v>
      </c>
      <c r="B84" t="s">
        <v>9</v>
      </c>
      <c r="C84" s="1">
        <v>43399</v>
      </c>
      <c r="D84" t="s">
        <v>31</v>
      </c>
      <c r="E84" t="s">
        <v>90</v>
      </c>
      <c r="F84" t="s">
        <v>37</v>
      </c>
      <c r="G84" t="s">
        <v>87</v>
      </c>
      <c r="H84">
        <v>2566.5100000000002</v>
      </c>
    </row>
    <row r="85" spans="1:8" x14ac:dyDescent="0.2">
      <c r="A85" t="s">
        <v>9</v>
      </c>
      <c r="B85" t="s">
        <v>9</v>
      </c>
      <c r="C85" s="1">
        <v>43398</v>
      </c>
      <c r="D85" t="s">
        <v>31</v>
      </c>
      <c r="E85" t="s">
        <v>89</v>
      </c>
      <c r="F85" t="s">
        <v>37</v>
      </c>
      <c r="G85" t="s">
        <v>56</v>
      </c>
      <c r="H85">
        <v>2560.63</v>
      </c>
    </row>
    <row r="86" spans="1:8" x14ac:dyDescent="0.2">
      <c r="A86" t="s">
        <v>9</v>
      </c>
      <c r="B86" t="s">
        <v>9</v>
      </c>
      <c r="C86" s="1">
        <v>43391</v>
      </c>
      <c r="D86" t="s">
        <v>31</v>
      </c>
      <c r="E86" t="s">
        <v>90</v>
      </c>
      <c r="F86" t="s">
        <v>37</v>
      </c>
      <c r="G86" t="s">
        <v>38</v>
      </c>
      <c r="H86">
        <v>1539.91</v>
      </c>
    </row>
    <row r="87" spans="1:8" x14ac:dyDescent="0.2">
      <c r="A87" t="s">
        <v>9</v>
      </c>
      <c r="B87" t="s">
        <v>9</v>
      </c>
      <c r="C87" s="1">
        <v>43377</v>
      </c>
      <c r="D87" t="s">
        <v>31</v>
      </c>
      <c r="E87" t="s">
        <v>92</v>
      </c>
      <c r="F87" t="s">
        <v>37</v>
      </c>
      <c r="G87" t="s">
        <v>85</v>
      </c>
      <c r="H87">
        <v>1170.53</v>
      </c>
    </row>
    <row r="88" spans="1:8" x14ac:dyDescent="0.2">
      <c r="A88" t="s">
        <v>9</v>
      </c>
      <c r="B88" t="s">
        <v>9</v>
      </c>
      <c r="C88" s="1">
        <v>43391</v>
      </c>
      <c r="D88" t="s">
        <v>31</v>
      </c>
      <c r="E88" t="s">
        <v>93</v>
      </c>
      <c r="F88" t="s">
        <v>37</v>
      </c>
      <c r="G88" t="s">
        <v>38</v>
      </c>
      <c r="H88">
        <v>1165.53</v>
      </c>
    </row>
    <row r="89" spans="1:8" x14ac:dyDescent="0.2">
      <c r="A89" t="s">
        <v>9</v>
      </c>
      <c r="B89" t="s">
        <v>9</v>
      </c>
      <c r="C89" s="1">
        <v>43398</v>
      </c>
      <c r="D89" t="s">
        <v>31</v>
      </c>
      <c r="E89" t="s">
        <v>93</v>
      </c>
      <c r="F89" t="s">
        <v>37</v>
      </c>
      <c r="G89" t="s">
        <v>56</v>
      </c>
      <c r="H89">
        <v>1165.53</v>
      </c>
    </row>
    <row r="90" spans="1:8" x14ac:dyDescent="0.2">
      <c r="A90" t="s">
        <v>9</v>
      </c>
      <c r="B90" t="s">
        <v>9</v>
      </c>
      <c r="C90" s="1">
        <v>43378</v>
      </c>
      <c r="D90" t="s">
        <v>31</v>
      </c>
      <c r="E90" t="s">
        <v>93</v>
      </c>
      <c r="F90" t="s">
        <v>37</v>
      </c>
      <c r="G90" t="s">
        <v>62</v>
      </c>
      <c r="H90">
        <v>1107.25</v>
      </c>
    </row>
    <row r="91" spans="1:8" x14ac:dyDescent="0.2">
      <c r="A91" t="s">
        <v>9</v>
      </c>
      <c r="B91" t="s">
        <v>9</v>
      </c>
      <c r="C91" s="1">
        <v>43384</v>
      </c>
      <c r="D91" t="s">
        <v>31</v>
      </c>
      <c r="E91" t="s">
        <v>93</v>
      </c>
      <c r="F91" t="s">
        <v>37</v>
      </c>
      <c r="G91" t="s">
        <v>84</v>
      </c>
      <c r="H91">
        <v>990.7</v>
      </c>
    </row>
    <row r="92" spans="1:8" x14ac:dyDescent="0.2">
      <c r="A92" t="s">
        <v>9</v>
      </c>
      <c r="B92" t="s">
        <v>9</v>
      </c>
      <c r="C92" s="1">
        <v>43383</v>
      </c>
      <c r="D92" t="s">
        <v>31</v>
      </c>
      <c r="E92" t="s">
        <v>89</v>
      </c>
      <c r="F92" t="s">
        <v>37</v>
      </c>
      <c r="G92" t="s">
        <v>65</v>
      </c>
      <c r="H92">
        <v>868.26</v>
      </c>
    </row>
    <row r="93" spans="1:8" x14ac:dyDescent="0.2">
      <c r="A93" t="s">
        <v>9</v>
      </c>
      <c r="B93" t="s">
        <v>9</v>
      </c>
      <c r="C93" s="1">
        <v>43383</v>
      </c>
      <c r="D93" t="s">
        <v>31</v>
      </c>
      <c r="E93" t="s">
        <v>91</v>
      </c>
      <c r="F93" t="s">
        <v>37</v>
      </c>
      <c r="G93" t="s">
        <v>65</v>
      </c>
      <c r="H93">
        <v>852.37</v>
      </c>
    </row>
    <row r="94" spans="1:8" x14ac:dyDescent="0.2">
      <c r="A94" t="s">
        <v>9</v>
      </c>
      <c r="B94" t="s">
        <v>9</v>
      </c>
      <c r="C94" s="1">
        <v>43391</v>
      </c>
      <c r="D94" t="s">
        <v>31</v>
      </c>
      <c r="E94" t="s">
        <v>91</v>
      </c>
      <c r="F94" t="s">
        <v>37</v>
      </c>
      <c r="G94" t="s">
        <v>38</v>
      </c>
      <c r="H94">
        <v>799.09</v>
      </c>
    </row>
    <row r="95" spans="1:8" ht="15.75" thickBot="1" x14ac:dyDescent="0.25">
      <c r="C95" s="1"/>
      <c r="H95" s="2">
        <f>SUM(H62:H94)</f>
        <v>386275.88000000006</v>
      </c>
    </row>
    <row r="96" spans="1:8" ht="15.75" thickTop="1" x14ac:dyDescent="0.2">
      <c r="C96" s="1"/>
    </row>
    <row r="97" spans="1:8" x14ac:dyDescent="0.2">
      <c r="A97" t="s">
        <v>9</v>
      </c>
      <c r="B97" t="s">
        <v>9</v>
      </c>
      <c r="C97" s="1">
        <v>43381</v>
      </c>
      <c r="D97" t="s">
        <v>44</v>
      </c>
      <c r="E97" t="s">
        <v>11</v>
      </c>
      <c r="F97" t="s">
        <v>72</v>
      </c>
      <c r="G97" t="s">
        <v>73</v>
      </c>
      <c r="H97">
        <v>25900.6</v>
      </c>
    </row>
    <row r="98" spans="1:8" x14ac:dyDescent="0.2">
      <c r="A98" t="s">
        <v>9</v>
      </c>
      <c r="B98" t="s">
        <v>9</v>
      </c>
      <c r="C98" s="1">
        <v>43382</v>
      </c>
      <c r="D98" t="s">
        <v>44</v>
      </c>
      <c r="E98" t="s">
        <v>11</v>
      </c>
      <c r="F98" t="s">
        <v>72</v>
      </c>
      <c r="G98" t="s">
        <v>80</v>
      </c>
      <c r="H98">
        <v>24605.57</v>
      </c>
    </row>
    <row r="99" spans="1:8" ht="15.75" thickBot="1" x14ac:dyDescent="0.25">
      <c r="C99" s="1"/>
      <c r="H99" s="2">
        <f>SUM(H97:H98)</f>
        <v>50506.17</v>
      </c>
    </row>
    <row r="100" spans="1:8" ht="15.75" thickTop="1" x14ac:dyDescent="0.2">
      <c r="C100" s="1"/>
    </row>
    <row r="101" spans="1:8" x14ac:dyDescent="0.2">
      <c r="A101" t="s">
        <v>9</v>
      </c>
      <c r="B101" t="s">
        <v>9</v>
      </c>
      <c r="C101" s="1">
        <v>43385</v>
      </c>
      <c r="D101" t="s">
        <v>22</v>
      </c>
      <c r="E101" t="s">
        <v>23</v>
      </c>
      <c r="F101" t="s">
        <v>24</v>
      </c>
      <c r="G101" t="s">
        <v>25</v>
      </c>
      <c r="H101">
        <v>145000</v>
      </c>
    </row>
    <row r="102" spans="1:8" ht="15.75" thickBot="1" x14ac:dyDescent="0.25">
      <c r="C102" s="1"/>
      <c r="H102" s="2">
        <f>SUM(H101)</f>
        <v>145000</v>
      </c>
    </row>
    <row r="103" spans="1:8" ht="15.75" thickTop="1" x14ac:dyDescent="0.2">
      <c r="C103" s="1"/>
    </row>
    <row r="104" spans="1:8" x14ac:dyDescent="0.2">
      <c r="A104" t="s">
        <v>9</v>
      </c>
      <c r="B104" t="s">
        <v>9</v>
      </c>
      <c r="C104" s="1">
        <v>43391</v>
      </c>
      <c r="D104" t="s">
        <v>39</v>
      </c>
      <c r="E104" t="s">
        <v>19</v>
      </c>
      <c r="F104" t="s">
        <v>40</v>
      </c>
      <c r="G104" t="s">
        <v>41</v>
      </c>
      <c r="H104">
        <v>64804.7</v>
      </c>
    </row>
    <row r="105" spans="1:8" x14ac:dyDescent="0.2">
      <c r="A105" t="s">
        <v>9</v>
      </c>
      <c r="B105" t="s">
        <v>9</v>
      </c>
      <c r="C105" s="1">
        <v>43383</v>
      </c>
      <c r="D105" t="s">
        <v>39</v>
      </c>
      <c r="E105" t="s">
        <v>19</v>
      </c>
      <c r="F105" t="s">
        <v>40</v>
      </c>
      <c r="G105" t="s">
        <v>81</v>
      </c>
      <c r="H105">
        <v>24562.5</v>
      </c>
    </row>
    <row r="106" spans="1:8" ht="15.75" thickBot="1" x14ac:dyDescent="0.25">
      <c r="C106" s="1"/>
      <c r="H106" s="2">
        <f>SUM(H104:H105)</f>
        <v>89367.2</v>
      </c>
    </row>
    <row r="107" spans="1:8" ht="15.75" thickTop="1" x14ac:dyDescent="0.2">
      <c r="C107" s="1"/>
    </row>
    <row r="108" spans="1:8" x14ac:dyDescent="0.2">
      <c r="A108" t="s">
        <v>9</v>
      </c>
      <c r="B108" t="s">
        <v>9</v>
      </c>
      <c r="C108" s="1">
        <v>43382</v>
      </c>
      <c r="D108" t="s">
        <v>10</v>
      </c>
      <c r="E108" t="s">
        <v>11</v>
      </c>
      <c r="F108" t="s">
        <v>16</v>
      </c>
      <c r="G108" t="s">
        <v>17</v>
      </c>
      <c r="H108">
        <v>162644.60999999999</v>
      </c>
    </row>
    <row r="109" spans="1:8" x14ac:dyDescent="0.2">
      <c r="A109" t="s">
        <v>9</v>
      </c>
      <c r="B109" t="s">
        <v>9</v>
      </c>
      <c r="C109" s="1">
        <v>43397</v>
      </c>
      <c r="D109" t="s">
        <v>10</v>
      </c>
      <c r="E109" t="s">
        <v>11</v>
      </c>
      <c r="F109" t="s">
        <v>16</v>
      </c>
      <c r="G109" t="s">
        <v>43</v>
      </c>
      <c r="H109">
        <v>58708.03</v>
      </c>
    </row>
    <row r="110" spans="1:8" ht="15.75" thickBot="1" x14ac:dyDescent="0.25">
      <c r="C110" s="1"/>
      <c r="H110" s="2">
        <f>SUM(H108:H109)</f>
        <v>221352.63999999998</v>
      </c>
    </row>
    <row r="111" spans="1:8" ht="15.75" thickTop="1" x14ac:dyDescent="0.2">
      <c r="C111" s="1"/>
    </row>
    <row r="112" spans="1:8" x14ac:dyDescent="0.2">
      <c r="A112" t="s">
        <v>9</v>
      </c>
      <c r="B112" t="s">
        <v>9</v>
      </c>
      <c r="C112" s="1">
        <v>43396</v>
      </c>
      <c r="D112" t="s">
        <v>31</v>
      </c>
      <c r="E112" t="s">
        <v>32</v>
      </c>
      <c r="F112" t="s">
        <v>70</v>
      </c>
      <c r="G112" t="s">
        <v>71</v>
      </c>
      <c r="H112">
        <v>26030.09</v>
      </c>
    </row>
    <row r="113" spans="1:8" x14ac:dyDescent="0.2">
      <c r="A113" t="s">
        <v>9</v>
      </c>
      <c r="B113" t="s">
        <v>9</v>
      </c>
      <c r="C113" s="1">
        <v>43383</v>
      </c>
      <c r="D113" t="s">
        <v>31</v>
      </c>
      <c r="E113" t="s">
        <v>32</v>
      </c>
      <c r="F113" t="s">
        <v>70</v>
      </c>
      <c r="G113" t="s">
        <v>75</v>
      </c>
      <c r="H113">
        <v>25600.41</v>
      </c>
    </row>
    <row r="114" spans="1:8" x14ac:dyDescent="0.2">
      <c r="A114" t="s">
        <v>9</v>
      </c>
      <c r="B114" t="s">
        <v>9</v>
      </c>
      <c r="C114" s="1">
        <v>43404</v>
      </c>
      <c r="D114" t="s">
        <v>31</v>
      </c>
      <c r="E114" t="s">
        <v>32</v>
      </c>
      <c r="F114" t="s">
        <v>70</v>
      </c>
      <c r="G114" t="s">
        <v>82</v>
      </c>
      <c r="H114">
        <v>17665.39</v>
      </c>
    </row>
    <row r="115" spans="1:8" x14ac:dyDescent="0.2">
      <c r="A115" t="s">
        <v>9</v>
      </c>
      <c r="B115" t="s">
        <v>9</v>
      </c>
      <c r="C115" s="1">
        <v>43390</v>
      </c>
      <c r="D115" t="s">
        <v>31</v>
      </c>
      <c r="E115" t="s">
        <v>11</v>
      </c>
      <c r="F115" t="s">
        <v>70</v>
      </c>
      <c r="G115" t="s">
        <v>83</v>
      </c>
      <c r="H115">
        <v>16258.7</v>
      </c>
    </row>
    <row r="116" spans="1:8" x14ac:dyDescent="0.2">
      <c r="A116" t="s">
        <v>9</v>
      </c>
      <c r="B116" t="s">
        <v>9</v>
      </c>
      <c r="C116" s="1">
        <v>43396</v>
      </c>
      <c r="D116" t="s">
        <v>31</v>
      </c>
      <c r="E116" t="s">
        <v>11</v>
      </c>
      <c r="F116" t="s">
        <v>70</v>
      </c>
      <c r="G116" t="s">
        <v>71</v>
      </c>
      <c r="H116">
        <v>15925.45</v>
      </c>
    </row>
    <row r="117" spans="1:8" x14ac:dyDescent="0.2">
      <c r="A117" t="s">
        <v>9</v>
      </c>
      <c r="B117" t="s">
        <v>9</v>
      </c>
      <c r="C117" s="1">
        <v>43383</v>
      </c>
      <c r="D117" t="s">
        <v>31</v>
      </c>
      <c r="E117" t="s">
        <v>11</v>
      </c>
      <c r="F117" t="s">
        <v>70</v>
      </c>
      <c r="G117" t="s">
        <v>75</v>
      </c>
      <c r="H117">
        <v>11272.65</v>
      </c>
    </row>
    <row r="118" spans="1:8" x14ac:dyDescent="0.2">
      <c r="A118" t="s">
        <v>9</v>
      </c>
      <c r="B118" t="s">
        <v>9</v>
      </c>
      <c r="C118" s="1">
        <v>43390</v>
      </c>
      <c r="D118" t="s">
        <v>31</v>
      </c>
      <c r="E118" t="s">
        <v>32</v>
      </c>
      <c r="F118" t="s">
        <v>70</v>
      </c>
      <c r="G118" t="s">
        <v>83</v>
      </c>
      <c r="H118">
        <v>9430.17</v>
      </c>
    </row>
    <row r="119" spans="1:8" x14ac:dyDescent="0.2">
      <c r="A119" t="s">
        <v>9</v>
      </c>
      <c r="B119" t="s">
        <v>9</v>
      </c>
      <c r="C119" s="1">
        <v>43404</v>
      </c>
      <c r="D119" t="s">
        <v>31</v>
      </c>
      <c r="E119" t="s">
        <v>11</v>
      </c>
      <c r="F119" t="s">
        <v>70</v>
      </c>
      <c r="G119" t="s">
        <v>82</v>
      </c>
      <c r="H119">
        <v>8885.09</v>
      </c>
    </row>
    <row r="120" spans="1:8" ht="15.75" thickBot="1" x14ac:dyDescent="0.25">
      <c r="C120" s="1"/>
      <c r="H120" s="2">
        <f>SUM(H112:H119)</f>
        <v>131067.94999999998</v>
      </c>
    </row>
    <row r="121" spans="1:8" ht="15.75" thickTop="1" x14ac:dyDescent="0.2">
      <c r="C121" s="1"/>
    </row>
    <row r="122" spans="1:8" x14ac:dyDescent="0.2">
      <c r="A122" t="s">
        <v>9</v>
      </c>
      <c r="B122" t="s">
        <v>9</v>
      </c>
      <c r="C122" s="1">
        <v>43377</v>
      </c>
      <c r="D122" t="s">
        <v>44</v>
      </c>
      <c r="E122" t="s">
        <v>11</v>
      </c>
      <c r="F122" t="s">
        <v>76</v>
      </c>
      <c r="G122" t="s">
        <v>77</v>
      </c>
      <c r="H122">
        <v>25429.69</v>
      </c>
    </row>
    <row r="123" spans="1:8" ht="15.75" thickBot="1" x14ac:dyDescent="0.25">
      <c r="C123" s="1"/>
      <c r="H123" s="2">
        <f>SUM(H122)</f>
        <v>25429.69</v>
      </c>
    </row>
    <row r="124" spans="1:8" ht="15.75" thickTop="1" x14ac:dyDescent="0.2">
      <c r="C124" s="1"/>
    </row>
    <row r="125" spans="1:8" x14ac:dyDescent="0.2">
      <c r="A125" t="s">
        <v>9</v>
      </c>
      <c r="B125" t="s">
        <v>9</v>
      </c>
      <c r="C125" s="1">
        <v>43392</v>
      </c>
      <c r="D125" t="s">
        <v>26</v>
      </c>
      <c r="E125" t="s">
        <v>19</v>
      </c>
      <c r="F125" t="s">
        <v>27</v>
      </c>
      <c r="G125" t="s">
        <v>28</v>
      </c>
      <c r="H125">
        <v>100000</v>
      </c>
    </row>
    <row r="126" spans="1:8" ht="15.75" thickBot="1" x14ac:dyDescent="0.25">
      <c r="H126" s="2">
        <f>SUM(H125)</f>
        <v>100000</v>
      </c>
    </row>
    <row r="127" spans="1:8" ht="15.75" thickTop="1" x14ac:dyDescent="0.2"/>
  </sheetData>
  <sortState ref="A2:I85">
    <sortCondition ref="F2:F8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Transparency_25k_report October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Daly, Norma</dc:creator>
  <cp:lastModifiedBy>Daly, Norma</cp:lastModifiedBy>
  <dcterms:created xsi:type="dcterms:W3CDTF">2018-11-21T09:09:17Z</dcterms:created>
  <dcterms:modified xsi:type="dcterms:W3CDTF">2018-11-21T09:16:16Z</dcterms:modified>
</cp:coreProperties>
</file>