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LCARSON\Desktop\Squiz Bus\"/>
    </mc:Choice>
  </mc:AlternateContent>
  <bookViews>
    <workbookView xWindow="0" yWindow="0" windowWidth="28800" windowHeight="12135"/>
  </bookViews>
  <sheets>
    <sheet name="ER_01_17" sheetId="1" r:id="rId1"/>
  </sheets>
  <calcPr calcId="152511"/>
</workbook>
</file>

<file path=xl/calcChain.xml><?xml version="1.0" encoding="utf-8"?>
<calcChain xmlns="http://schemas.openxmlformats.org/spreadsheetml/2006/main">
  <c r="H116" i="1" l="1"/>
  <c r="H114" i="1"/>
  <c r="H102" i="1"/>
  <c r="H99" i="1"/>
  <c r="H93" i="1"/>
  <c r="H90" i="1"/>
  <c r="H86" i="1"/>
  <c r="H82" i="1"/>
  <c r="H78" i="1"/>
  <c r="H74" i="1"/>
  <c r="H67" i="1"/>
  <c r="H64" i="1"/>
  <c r="H58" i="1"/>
  <c r="H46" i="1"/>
  <c r="H42" i="1"/>
  <c r="H39" i="1"/>
  <c r="H34" i="1"/>
  <c r="H31" i="1"/>
  <c r="H28" i="1"/>
  <c r="H16" i="1"/>
  <c r="H12" i="1"/>
  <c r="H9" i="1"/>
  <c r="H3" i="1"/>
</calcChain>
</file>

<file path=xl/sharedStrings.xml><?xml version="1.0" encoding="utf-8"?>
<sst xmlns="http://schemas.openxmlformats.org/spreadsheetml/2006/main" count="430" uniqueCount="71">
  <si>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</si>
  <si>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</si>
  <si>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</si>
  <si>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</si>
  <si>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</si>
  <si>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</si>
  <si>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</si>
  <si>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</si>
  <si>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</si>
  <si>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</si>
  <si>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Temp Staff Costs</t>
  </si>
  <si>
    <t>Business Transformation</t>
  </si>
  <si>
    <t>THE PERTEMPS GROUP OF COMPANIES</t>
  </si>
  <si>
    <t>PL1 - 111602</t>
  </si>
  <si>
    <t>Customer Services</t>
  </si>
  <si>
    <t>Estates</t>
  </si>
  <si>
    <t>Facilities</t>
  </si>
  <si>
    <t>Finance</t>
  </si>
  <si>
    <t>FR Sasines Crofting</t>
  </si>
  <si>
    <t>IT Services</t>
  </si>
  <si>
    <t>Programme and Change Office</t>
  </si>
  <si>
    <t>Senior Management</t>
  </si>
  <si>
    <t>Standard Dealings Bus. Unit</t>
  </si>
  <si>
    <t>Current Computer Expenses</t>
  </si>
  <si>
    <t>INFORMED SOLUTIONS</t>
  </si>
  <si>
    <t>PL1 - 111611</t>
  </si>
  <si>
    <t>Catering Expenditure - Estates</t>
  </si>
  <si>
    <t>CARILLION SERVICES LTD</t>
  </si>
  <si>
    <t>PL1 - 111617</t>
  </si>
  <si>
    <t>Cleaning</t>
  </si>
  <si>
    <t>Maintenance Expend - Estates</t>
  </si>
  <si>
    <t>Security Expenditure - Estates</t>
  </si>
  <si>
    <t>Web Development</t>
  </si>
  <si>
    <t>Communications</t>
  </si>
  <si>
    <t>USER VISION LIMITED</t>
  </si>
  <si>
    <t>PL1 - 111703</t>
  </si>
  <si>
    <t>Innovation Centre</t>
  </si>
  <si>
    <t>HARVEY NASH</t>
  </si>
  <si>
    <t>PL1 - 111728</t>
  </si>
  <si>
    <t>IT Development</t>
  </si>
  <si>
    <t>HAYS HUMAN RESOURCES</t>
  </si>
  <si>
    <t>PL1 - 111729</t>
  </si>
  <si>
    <t>PARITY PROFESSIONALS LTD</t>
  </si>
  <si>
    <t>PL1 - 111734</t>
  </si>
  <si>
    <t>HROD</t>
  </si>
  <si>
    <t>PL1 - 111798</t>
  </si>
  <si>
    <t>Sundry Staff Costs</t>
  </si>
  <si>
    <t>PL1 - 111806</t>
  </si>
  <si>
    <t>PL1 - 111861</t>
  </si>
  <si>
    <t>PL1 - 111900</t>
  </si>
  <si>
    <t>PL1 - 111901</t>
  </si>
  <si>
    <t>SPRING TECHNOLOGY</t>
  </si>
  <si>
    <t>PL1 - 111903</t>
  </si>
  <si>
    <t>USERZOOM LTD</t>
  </si>
  <si>
    <t>PL1 - 111904</t>
  </si>
  <si>
    <t>MISCO</t>
  </si>
  <si>
    <t>PL1 - 111921</t>
  </si>
  <si>
    <t>Hardware Fixed Asset</t>
  </si>
  <si>
    <t>Office Supplies</t>
  </si>
  <si>
    <t>PL1 - 111979</t>
  </si>
  <si>
    <t>Estates Charges Other</t>
  </si>
  <si>
    <t>SHARED SERVICE CENTRE DTZ DEBENHAM TIE LEUNG</t>
  </si>
  <si>
    <t>PL1 - 112149</t>
  </si>
  <si>
    <t>PL1 - 112160</t>
  </si>
  <si>
    <t>PL1 - 112179</t>
  </si>
  <si>
    <t>Assets Under Construction</t>
  </si>
  <si>
    <t>AKP SCOTLAND LTD</t>
  </si>
  <si>
    <t>PL1 - 112192</t>
  </si>
  <si>
    <t>PL1 - 112208</t>
  </si>
  <si>
    <t>PL1 - 112215</t>
  </si>
  <si>
    <t>Sum: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</si>
</sst>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16" fillId="0" borderId="10" xfId="0" applyNumberFormat="1" applyFont="1" applyBorder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topLeftCell="A91" workbookViewId="0">
      <selection activeCell="G121" sqref="G121"/>
    </sheetView>
  </sheetViews>
  <sheetFormatPr defaultRowHeight="15" x14ac:dyDescent="0.25"/>
  <cols>
    <col min="1" max="3" width="11.28515625" customWidth="1"/>
    <col min="4" max="4" width="28.140625" bestFit="1" customWidth="1"/>
    <col min="5" max="5" width="28.42578125" bestFit="1" customWidth="1"/>
    <col min="6" max="6" width="47.5703125" bestFit="1" customWidth="1"/>
    <col min="7" max="7" width="18.85546875" bestFit="1" customWidth="1"/>
    <col min="8" max="8" width="14.140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9</v>
      </c>
      <c r="C2" s="1">
        <v>42766</v>
      </c>
      <c r="D2" t="s">
        <v>10</v>
      </c>
      <c r="E2" t="s">
        <v>39</v>
      </c>
      <c r="F2" t="s">
        <v>40</v>
      </c>
      <c r="G2" t="s">
        <v>69</v>
      </c>
      <c r="H2" s="2">
        <v>48030.96</v>
      </c>
    </row>
    <row r="3" spans="1:9" ht="15.75" thickBot="1" x14ac:dyDescent="0.3">
      <c r="C3" s="1"/>
      <c r="H3" s="3">
        <f>SUM(H2)</f>
        <v>48030.96</v>
      </c>
    </row>
    <row r="4" spans="1:9" ht="15.75" thickTop="1" x14ac:dyDescent="0.25">
      <c r="C4" s="1"/>
      <c r="H4" s="2"/>
    </row>
    <row r="5" spans="1:9" x14ac:dyDescent="0.25">
      <c r="A5" t="s">
        <v>9</v>
      </c>
      <c r="B5" t="s">
        <v>9</v>
      </c>
      <c r="C5" s="1">
        <v>42766</v>
      </c>
      <c r="D5" t="s">
        <v>29</v>
      </c>
      <c r="E5" t="s">
        <v>15</v>
      </c>
      <c r="F5" t="s">
        <v>27</v>
      </c>
      <c r="G5" t="s">
        <v>68</v>
      </c>
      <c r="H5" s="2">
        <v>33319.35</v>
      </c>
    </row>
    <row r="6" spans="1:9" x14ac:dyDescent="0.25">
      <c r="A6" t="s">
        <v>9</v>
      </c>
      <c r="B6" t="s">
        <v>9</v>
      </c>
      <c r="C6" s="1">
        <v>42766</v>
      </c>
      <c r="D6" t="s">
        <v>30</v>
      </c>
      <c r="E6" t="s">
        <v>15</v>
      </c>
      <c r="F6" t="s">
        <v>27</v>
      </c>
      <c r="G6" t="s">
        <v>68</v>
      </c>
      <c r="H6" s="2">
        <v>28273.89</v>
      </c>
    </row>
    <row r="7" spans="1:9" x14ac:dyDescent="0.25">
      <c r="A7" t="s">
        <v>9</v>
      </c>
      <c r="B7" t="s">
        <v>9</v>
      </c>
      <c r="C7" s="1">
        <v>42766</v>
      </c>
      <c r="D7" t="s">
        <v>31</v>
      </c>
      <c r="E7" t="s">
        <v>15</v>
      </c>
      <c r="F7" t="s">
        <v>27</v>
      </c>
      <c r="G7" t="s">
        <v>68</v>
      </c>
      <c r="H7" s="2">
        <v>25728.240000000002</v>
      </c>
    </row>
    <row r="8" spans="1:9" x14ac:dyDescent="0.25">
      <c r="A8" t="s">
        <v>9</v>
      </c>
      <c r="B8" t="s">
        <v>9</v>
      </c>
      <c r="C8" s="1">
        <v>42766</v>
      </c>
      <c r="D8" t="s">
        <v>26</v>
      </c>
      <c r="E8" t="s">
        <v>15</v>
      </c>
      <c r="F8" t="s">
        <v>27</v>
      </c>
      <c r="G8" t="s">
        <v>68</v>
      </c>
      <c r="H8" s="2">
        <v>4477.5200000000004</v>
      </c>
    </row>
    <row r="9" spans="1:9" ht="15.75" thickBot="1" x14ac:dyDescent="0.3">
      <c r="C9" s="1"/>
      <c r="H9" s="3">
        <f>SUM(H5:H8)</f>
        <v>91799</v>
      </c>
    </row>
    <row r="10" spans="1:9" ht="15.75" thickTop="1" x14ac:dyDescent="0.25">
      <c r="C10" s="1"/>
      <c r="H10" s="2"/>
    </row>
    <row r="11" spans="1:9" x14ac:dyDescent="0.25">
      <c r="A11" t="s">
        <v>9</v>
      </c>
      <c r="B11" t="s">
        <v>9</v>
      </c>
      <c r="C11" s="1">
        <v>42765</v>
      </c>
      <c r="D11" t="s">
        <v>65</v>
      </c>
      <c r="E11" t="s">
        <v>15</v>
      </c>
      <c r="F11" t="s">
        <v>66</v>
      </c>
      <c r="G11" t="s">
        <v>67</v>
      </c>
      <c r="H11" s="2">
        <v>750401.26</v>
      </c>
    </row>
    <row r="12" spans="1:9" ht="15.75" thickBot="1" x14ac:dyDescent="0.3">
      <c r="C12" s="1"/>
      <c r="H12" s="3">
        <f>SUM(H11)</f>
        <v>750401.26</v>
      </c>
    </row>
    <row r="13" spans="1:9" ht="15.75" thickTop="1" x14ac:dyDescent="0.25">
      <c r="C13" s="1"/>
      <c r="H13" s="2"/>
    </row>
    <row r="14" spans="1:9" x14ac:dyDescent="0.25">
      <c r="A14" t="s">
        <v>9</v>
      </c>
      <c r="B14" t="s">
        <v>9</v>
      </c>
      <c r="C14" s="1">
        <v>42765</v>
      </c>
      <c r="D14" t="s">
        <v>10</v>
      </c>
      <c r="E14" t="s">
        <v>39</v>
      </c>
      <c r="F14" t="s">
        <v>42</v>
      </c>
      <c r="G14" t="s">
        <v>64</v>
      </c>
      <c r="H14" s="2">
        <v>51476.800000000003</v>
      </c>
    </row>
    <row r="15" spans="1:9" x14ac:dyDescent="0.25">
      <c r="A15" t="s">
        <v>9</v>
      </c>
      <c r="B15" t="s">
        <v>9</v>
      </c>
      <c r="C15" s="1">
        <v>42765</v>
      </c>
      <c r="D15" t="s">
        <v>10</v>
      </c>
      <c r="E15" t="s">
        <v>19</v>
      </c>
      <c r="F15" t="s">
        <v>42</v>
      </c>
      <c r="G15" t="s">
        <v>64</v>
      </c>
      <c r="H15" s="2">
        <v>14003.98</v>
      </c>
    </row>
    <row r="16" spans="1:9" ht="15.75" thickBot="1" x14ac:dyDescent="0.3">
      <c r="C16" s="1"/>
      <c r="H16" s="3">
        <f>SUM(H14:H15)</f>
        <v>65480.78</v>
      </c>
    </row>
    <row r="17" spans="1:8" ht="15.75" thickTop="1" x14ac:dyDescent="0.25">
      <c r="C17" s="1"/>
      <c r="H17" s="2"/>
    </row>
    <row r="18" spans="1:8" x14ac:dyDescent="0.25">
      <c r="A18" t="s">
        <v>9</v>
      </c>
      <c r="B18" t="s">
        <v>9</v>
      </c>
      <c r="C18" s="1">
        <v>42762</v>
      </c>
      <c r="D18" t="s">
        <v>10</v>
      </c>
      <c r="E18" t="s">
        <v>16</v>
      </c>
      <c r="F18" t="s">
        <v>12</v>
      </c>
      <c r="G18" t="s">
        <v>63</v>
      </c>
      <c r="H18" s="2">
        <v>39175.089999999997</v>
      </c>
    </row>
    <row r="19" spans="1:8" x14ac:dyDescent="0.25">
      <c r="A19" t="s">
        <v>9</v>
      </c>
      <c r="B19" t="s">
        <v>9</v>
      </c>
      <c r="C19" s="1">
        <v>42762</v>
      </c>
      <c r="D19" t="s">
        <v>10</v>
      </c>
      <c r="E19" t="s">
        <v>18</v>
      </c>
      <c r="F19" t="s">
        <v>12</v>
      </c>
      <c r="G19" t="s">
        <v>63</v>
      </c>
      <c r="H19" s="2">
        <v>10776.85</v>
      </c>
    </row>
    <row r="20" spans="1:8" x14ac:dyDescent="0.25">
      <c r="A20" t="s">
        <v>9</v>
      </c>
      <c r="B20" t="s">
        <v>9</v>
      </c>
      <c r="C20" s="1">
        <v>42762</v>
      </c>
      <c r="D20" t="s">
        <v>10</v>
      </c>
      <c r="E20" t="s">
        <v>11</v>
      </c>
      <c r="F20" t="s">
        <v>12</v>
      </c>
      <c r="G20" t="s">
        <v>63</v>
      </c>
      <c r="H20" s="2">
        <v>10004.65</v>
      </c>
    </row>
    <row r="21" spans="1:8" x14ac:dyDescent="0.25">
      <c r="A21" t="s">
        <v>9</v>
      </c>
      <c r="B21" t="s">
        <v>9</v>
      </c>
      <c r="C21" s="1">
        <v>42762</v>
      </c>
      <c r="D21" t="s">
        <v>10</v>
      </c>
      <c r="E21" t="s">
        <v>22</v>
      </c>
      <c r="F21" t="s">
        <v>12</v>
      </c>
      <c r="G21" t="s">
        <v>63</v>
      </c>
      <c r="H21" s="2">
        <v>3847.7</v>
      </c>
    </row>
    <row r="22" spans="1:8" x14ac:dyDescent="0.25">
      <c r="A22" t="s">
        <v>9</v>
      </c>
      <c r="B22" t="s">
        <v>9</v>
      </c>
      <c r="C22" s="1">
        <v>42762</v>
      </c>
      <c r="D22" t="s">
        <v>10</v>
      </c>
      <c r="E22" t="s">
        <v>19</v>
      </c>
      <c r="F22" t="s">
        <v>12</v>
      </c>
      <c r="G22" t="s">
        <v>63</v>
      </c>
      <c r="H22" s="2">
        <v>3150.46</v>
      </c>
    </row>
    <row r="23" spans="1:8" x14ac:dyDescent="0.25">
      <c r="A23" t="s">
        <v>9</v>
      </c>
      <c r="B23" t="s">
        <v>9</v>
      </c>
      <c r="C23" s="1">
        <v>42762</v>
      </c>
      <c r="D23" t="s">
        <v>10</v>
      </c>
      <c r="E23" t="s">
        <v>20</v>
      </c>
      <c r="F23" t="s">
        <v>12</v>
      </c>
      <c r="G23" t="s">
        <v>63</v>
      </c>
      <c r="H23" s="2">
        <v>2367.06</v>
      </c>
    </row>
    <row r="24" spans="1:8" x14ac:dyDescent="0.25">
      <c r="A24" t="s">
        <v>9</v>
      </c>
      <c r="B24" t="s">
        <v>9</v>
      </c>
      <c r="C24" s="1">
        <v>42762</v>
      </c>
      <c r="D24" t="s">
        <v>10</v>
      </c>
      <c r="E24" t="s">
        <v>14</v>
      </c>
      <c r="F24" t="s">
        <v>12</v>
      </c>
      <c r="G24" t="s">
        <v>63</v>
      </c>
      <c r="H24" s="2">
        <v>1646.57</v>
      </c>
    </row>
    <row r="25" spans="1:8" x14ac:dyDescent="0.25">
      <c r="A25" t="s">
        <v>9</v>
      </c>
      <c r="B25" t="s">
        <v>9</v>
      </c>
      <c r="C25" s="1">
        <v>42762</v>
      </c>
      <c r="D25" t="s">
        <v>10</v>
      </c>
      <c r="E25" t="s">
        <v>21</v>
      </c>
      <c r="F25" t="s">
        <v>12</v>
      </c>
      <c r="G25" t="s">
        <v>63</v>
      </c>
      <c r="H25" s="2">
        <v>1434</v>
      </c>
    </row>
    <row r="26" spans="1:8" x14ac:dyDescent="0.25">
      <c r="A26" t="s">
        <v>9</v>
      </c>
      <c r="B26" t="s">
        <v>9</v>
      </c>
      <c r="C26" s="1">
        <v>42762</v>
      </c>
      <c r="D26" t="s">
        <v>10</v>
      </c>
      <c r="E26" t="s">
        <v>17</v>
      </c>
      <c r="F26" t="s">
        <v>12</v>
      </c>
      <c r="G26" t="s">
        <v>63</v>
      </c>
      <c r="H26" s="2">
        <v>736.27</v>
      </c>
    </row>
    <row r="27" spans="1:8" x14ac:dyDescent="0.25">
      <c r="A27" t="s">
        <v>9</v>
      </c>
      <c r="B27" t="s">
        <v>9</v>
      </c>
      <c r="C27" s="1">
        <v>42762</v>
      </c>
      <c r="D27" t="s">
        <v>10</v>
      </c>
      <c r="E27" t="s">
        <v>15</v>
      </c>
      <c r="F27" t="s">
        <v>12</v>
      </c>
      <c r="G27" t="s">
        <v>63</v>
      </c>
      <c r="H27" s="2">
        <v>235.23</v>
      </c>
    </row>
    <row r="28" spans="1:8" ht="15.75" thickBot="1" x14ac:dyDescent="0.3">
      <c r="C28" s="1"/>
      <c r="H28" s="3">
        <f>SUM(H18:H27)</f>
        <v>73373.88</v>
      </c>
    </row>
    <row r="29" spans="1:8" ht="15.75" thickTop="1" x14ac:dyDescent="0.25">
      <c r="C29" s="1"/>
      <c r="H29" s="2"/>
    </row>
    <row r="30" spans="1:8" x14ac:dyDescent="0.25">
      <c r="A30" t="s">
        <v>9</v>
      </c>
      <c r="B30" t="s">
        <v>9</v>
      </c>
      <c r="C30" s="1">
        <v>42762</v>
      </c>
      <c r="D30" t="s">
        <v>60</v>
      </c>
      <c r="E30" t="s">
        <v>15</v>
      </c>
      <c r="F30" t="s">
        <v>61</v>
      </c>
      <c r="G30" t="s">
        <v>62</v>
      </c>
      <c r="H30" s="2">
        <v>25848.52</v>
      </c>
    </row>
    <row r="31" spans="1:8" ht="15.75" thickBot="1" x14ac:dyDescent="0.3">
      <c r="C31" s="1"/>
      <c r="H31" s="3">
        <f>SUM(H30)</f>
        <v>25848.52</v>
      </c>
    </row>
    <row r="32" spans="1:8" ht="15.75" thickTop="1" x14ac:dyDescent="0.25">
      <c r="C32" s="1"/>
      <c r="H32" s="2"/>
    </row>
    <row r="33" spans="1:8" x14ac:dyDescent="0.25">
      <c r="A33" t="s">
        <v>9</v>
      </c>
      <c r="B33" t="s">
        <v>9</v>
      </c>
      <c r="C33" s="1">
        <v>42758</v>
      </c>
      <c r="D33" t="s">
        <v>10</v>
      </c>
      <c r="E33" t="s">
        <v>39</v>
      </c>
      <c r="F33" t="s">
        <v>40</v>
      </c>
      <c r="G33" t="s">
        <v>59</v>
      </c>
      <c r="H33" s="2">
        <v>24583.49</v>
      </c>
    </row>
    <row r="34" spans="1:8" ht="15.75" thickBot="1" x14ac:dyDescent="0.3">
      <c r="C34" s="1"/>
      <c r="H34" s="3">
        <f>SUM(H33)</f>
        <v>24583.49</v>
      </c>
    </row>
    <row r="35" spans="1:8" ht="15.75" thickTop="1" x14ac:dyDescent="0.25">
      <c r="C35" s="1"/>
      <c r="H35" s="2"/>
    </row>
    <row r="36" spans="1:8" x14ac:dyDescent="0.25">
      <c r="A36" t="s">
        <v>9</v>
      </c>
      <c r="B36" t="s">
        <v>9</v>
      </c>
      <c r="C36" s="1">
        <v>42755</v>
      </c>
      <c r="D36" t="s">
        <v>57</v>
      </c>
      <c r="E36" t="s">
        <v>19</v>
      </c>
      <c r="F36" t="s">
        <v>55</v>
      </c>
      <c r="G36" t="s">
        <v>56</v>
      </c>
      <c r="H36" s="2">
        <v>59838.43</v>
      </c>
    </row>
    <row r="37" spans="1:8" x14ac:dyDescent="0.25">
      <c r="A37" t="s">
        <v>9</v>
      </c>
      <c r="B37" t="s">
        <v>9</v>
      </c>
      <c r="C37" s="1">
        <v>42755</v>
      </c>
      <c r="D37" t="s">
        <v>23</v>
      </c>
      <c r="E37" t="s">
        <v>19</v>
      </c>
      <c r="F37" t="s">
        <v>55</v>
      </c>
      <c r="G37" t="s">
        <v>56</v>
      </c>
      <c r="H37" s="2">
        <v>13450.29</v>
      </c>
    </row>
    <row r="38" spans="1:8" x14ac:dyDescent="0.25">
      <c r="A38" t="s">
        <v>9</v>
      </c>
      <c r="B38" t="s">
        <v>9</v>
      </c>
      <c r="C38" s="1">
        <v>42755</v>
      </c>
      <c r="D38" t="s">
        <v>58</v>
      </c>
      <c r="E38" t="s">
        <v>20</v>
      </c>
      <c r="F38" t="s">
        <v>55</v>
      </c>
      <c r="G38" t="s">
        <v>56</v>
      </c>
      <c r="H38" s="2">
        <v>89.42</v>
      </c>
    </row>
    <row r="39" spans="1:8" ht="15.75" thickBot="1" x14ac:dyDescent="0.3">
      <c r="C39" s="1"/>
      <c r="H39" s="3">
        <f>SUM(H36:H38)</f>
        <v>73378.14</v>
      </c>
    </row>
    <row r="40" spans="1:8" ht="15.75" thickTop="1" x14ac:dyDescent="0.25">
      <c r="C40" s="1"/>
      <c r="H40" s="2"/>
    </row>
    <row r="41" spans="1:8" x14ac:dyDescent="0.25">
      <c r="A41" t="s">
        <v>9</v>
      </c>
      <c r="B41" t="s">
        <v>9</v>
      </c>
      <c r="C41" s="1">
        <v>42755</v>
      </c>
      <c r="D41" t="s">
        <v>23</v>
      </c>
      <c r="E41" t="s">
        <v>19</v>
      </c>
      <c r="F41" t="s">
        <v>53</v>
      </c>
      <c r="G41" t="s">
        <v>54</v>
      </c>
      <c r="H41" s="2">
        <v>30829.96</v>
      </c>
    </row>
    <row r="42" spans="1:8" ht="15.75" thickBot="1" x14ac:dyDescent="0.3">
      <c r="C42" s="1"/>
      <c r="H42" s="3">
        <f>SUM(H41)</f>
        <v>30829.96</v>
      </c>
    </row>
    <row r="43" spans="1:8" ht="15.75" thickTop="1" x14ac:dyDescent="0.25">
      <c r="C43" s="1"/>
      <c r="H43" s="2"/>
    </row>
    <row r="44" spans="1:8" x14ac:dyDescent="0.25">
      <c r="A44" t="s">
        <v>9</v>
      </c>
      <c r="B44" t="s">
        <v>9</v>
      </c>
      <c r="C44" s="1">
        <v>42755</v>
      </c>
      <c r="D44" t="s">
        <v>10</v>
      </c>
      <c r="E44" t="s">
        <v>19</v>
      </c>
      <c r="F44" t="s">
        <v>51</v>
      </c>
      <c r="G44" t="s">
        <v>52</v>
      </c>
      <c r="H44" s="2">
        <v>18855.98</v>
      </c>
    </row>
    <row r="45" spans="1:8" x14ac:dyDescent="0.25">
      <c r="A45" t="s">
        <v>9</v>
      </c>
      <c r="B45" t="s">
        <v>9</v>
      </c>
      <c r="C45" s="1">
        <v>42755</v>
      </c>
      <c r="D45" t="s">
        <v>10</v>
      </c>
      <c r="E45" t="s">
        <v>39</v>
      </c>
      <c r="F45" t="s">
        <v>51</v>
      </c>
      <c r="G45" t="s">
        <v>52</v>
      </c>
      <c r="H45" s="2">
        <v>17129.7</v>
      </c>
    </row>
    <row r="46" spans="1:8" ht="15.75" thickBot="1" x14ac:dyDescent="0.3">
      <c r="C46" s="1"/>
      <c r="H46" s="3">
        <f>SUM(H44:H45)</f>
        <v>35985.68</v>
      </c>
    </row>
    <row r="47" spans="1:8" ht="15.75" thickTop="1" x14ac:dyDescent="0.25">
      <c r="C47" s="1"/>
      <c r="H47" s="2"/>
    </row>
    <row r="48" spans="1:8" x14ac:dyDescent="0.25">
      <c r="A48" t="s">
        <v>9</v>
      </c>
      <c r="B48" t="s">
        <v>9</v>
      </c>
      <c r="C48" s="1">
        <v>42755</v>
      </c>
      <c r="D48" t="s">
        <v>10</v>
      </c>
      <c r="E48" t="s">
        <v>16</v>
      </c>
      <c r="F48" t="s">
        <v>12</v>
      </c>
      <c r="G48" t="s">
        <v>50</v>
      </c>
      <c r="H48" s="2">
        <v>18743.740000000002</v>
      </c>
    </row>
    <row r="49" spans="1:8" x14ac:dyDescent="0.25">
      <c r="A49" t="s">
        <v>9</v>
      </c>
      <c r="B49" t="s">
        <v>9</v>
      </c>
      <c r="C49" s="1">
        <v>42755</v>
      </c>
      <c r="D49" t="s">
        <v>10</v>
      </c>
      <c r="E49" t="s">
        <v>11</v>
      </c>
      <c r="F49" t="s">
        <v>12</v>
      </c>
      <c r="G49" t="s">
        <v>50</v>
      </c>
      <c r="H49" s="2">
        <v>5358.05</v>
      </c>
    </row>
    <row r="50" spans="1:8" x14ac:dyDescent="0.25">
      <c r="A50" t="s">
        <v>9</v>
      </c>
      <c r="B50" t="s">
        <v>9</v>
      </c>
      <c r="C50" s="1">
        <v>42755</v>
      </c>
      <c r="D50" t="s">
        <v>10</v>
      </c>
      <c r="E50" t="s">
        <v>18</v>
      </c>
      <c r="F50" t="s">
        <v>12</v>
      </c>
      <c r="G50" t="s">
        <v>50</v>
      </c>
      <c r="H50" s="2">
        <v>4757.22</v>
      </c>
    </row>
    <row r="51" spans="1:8" x14ac:dyDescent="0.25">
      <c r="A51" t="s">
        <v>9</v>
      </c>
      <c r="B51" t="s">
        <v>9</v>
      </c>
      <c r="C51" s="1">
        <v>42755</v>
      </c>
      <c r="D51" t="s">
        <v>10</v>
      </c>
      <c r="E51" t="s">
        <v>19</v>
      </c>
      <c r="F51" t="s">
        <v>12</v>
      </c>
      <c r="G51" t="s">
        <v>50</v>
      </c>
      <c r="H51" s="2">
        <v>1969.03</v>
      </c>
    </row>
    <row r="52" spans="1:8" x14ac:dyDescent="0.25">
      <c r="A52" t="s">
        <v>9</v>
      </c>
      <c r="B52" t="s">
        <v>9</v>
      </c>
      <c r="C52" s="1">
        <v>42755</v>
      </c>
      <c r="D52" t="s">
        <v>10</v>
      </c>
      <c r="E52" t="s">
        <v>22</v>
      </c>
      <c r="F52" t="s">
        <v>12</v>
      </c>
      <c r="G52" t="s">
        <v>50</v>
      </c>
      <c r="H52" s="2">
        <v>1920.43</v>
      </c>
    </row>
    <row r="53" spans="1:8" x14ac:dyDescent="0.25">
      <c r="A53" t="s">
        <v>9</v>
      </c>
      <c r="B53" t="s">
        <v>9</v>
      </c>
      <c r="C53" s="1">
        <v>42755</v>
      </c>
      <c r="D53" t="s">
        <v>10</v>
      </c>
      <c r="E53" t="s">
        <v>21</v>
      </c>
      <c r="F53" t="s">
        <v>12</v>
      </c>
      <c r="G53" t="s">
        <v>50</v>
      </c>
      <c r="H53" s="2">
        <v>1366.18</v>
      </c>
    </row>
    <row r="54" spans="1:8" x14ac:dyDescent="0.25">
      <c r="A54" t="s">
        <v>9</v>
      </c>
      <c r="B54" t="s">
        <v>9</v>
      </c>
      <c r="C54" s="1">
        <v>42755</v>
      </c>
      <c r="D54" t="s">
        <v>10</v>
      </c>
      <c r="E54" t="s">
        <v>20</v>
      </c>
      <c r="F54" t="s">
        <v>12</v>
      </c>
      <c r="G54" t="s">
        <v>50</v>
      </c>
      <c r="H54" s="2">
        <v>1016.23</v>
      </c>
    </row>
    <row r="55" spans="1:8" x14ac:dyDescent="0.25">
      <c r="A55" t="s">
        <v>9</v>
      </c>
      <c r="B55" t="s">
        <v>9</v>
      </c>
      <c r="C55" s="1">
        <v>42755</v>
      </c>
      <c r="D55" t="s">
        <v>10</v>
      </c>
      <c r="E55" t="s">
        <v>14</v>
      </c>
      <c r="F55" t="s">
        <v>12</v>
      </c>
      <c r="G55" t="s">
        <v>50</v>
      </c>
      <c r="H55" s="2">
        <v>980.1</v>
      </c>
    </row>
    <row r="56" spans="1:8" x14ac:dyDescent="0.25">
      <c r="A56" t="s">
        <v>9</v>
      </c>
      <c r="B56" t="s">
        <v>9</v>
      </c>
      <c r="C56" s="1">
        <v>42755</v>
      </c>
      <c r="D56" t="s">
        <v>10</v>
      </c>
      <c r="E56" t="s">
        <v>17</v>
      </c>
      <c r="F56" t="s">
        <v>12</v>
      </c>
      <c r="G56" t="s">
        <v>50</v>
      </c>
      <c r="H56" s="2">
        <v>933.19</v>
      </c>
    </row>
    <row r="57" spans="1:8" x14ac:dyDescent="0.25">
      <c r="A57" t="s">
        <v>9</v>
      </c>
      <c r="B57" t="s">
        <v>9</v>
      </c>
      <c r="C57" s="1">
        <v>42755</v>
      </c>
      <c r="D57" t="s">
        <v>10</v>
      </c>
      <c r="E57" t="s">
        <v>15</v>
      </c>
      <c r="F57" t="s">
        <v>12</v>
      </c>
      <c r="G57" t="s">
        <v>50</v>
      </c>
      <c r="H57" s="2">
        <v>588.05999999999995</v>
      </c>
    </row>
    <row r="58" spans="1:8" ht="15.75" thickBot="1" x14ac:dyDescent="0.3">
      <c r="C58" s="1"/>
      <c r="H58" s="3">
        <f>SUM(H48:H57)</f>
        <v>37632.230000000003</v>
      </c>
    </row>
    <row r="59" spans="1:8" ht="15.75" thickTop="1" x14ac:dyDescent="0.25">
      <c r="C59" s="1"/>
      <c r="H59" s="2"/>
    </row>
    <row r="60" spans="1:8" x14ac:dyDescent="0.25">
      <c r="A60" t="s">
        <v>9</v>
      </c>
      <c r="B60" t="s">
        <v>9</v>
      </c>
      <c r="C60" s="1">
        <v>42755</v>
      </c>
      <c r="D60" t="s">
        <v>10</v>
      </c>
      <c r="E60" t="s">
        <v>39</v>
      </c>
      <c r="F60" t="s">
        <v>42</v>
      </c>
      <c r="G60" t="s">
        <v>49</v>
      </c>
      <c r="H60" s="2">
        <v>27884.09</v>
      </c>
    </row>
    <row r="61" spans="1:8" x14ac:dyDescent="0.25">
      <c r="A61" t="s">
        <v>9</v>
      </c>
      <c r="B61" t="s">
        <v>9</v>
      </c>
      <c r="C61" s="1">
        <v>42755</v>
      </c>
      <c r="D61" t="s">
        <v>10</v>
      </c>
      <c r="E61" t="s">
        <v>19</v>
      </c>
      <c r="F61" t="s">
        <v>42</v>
      </c>
      <c r="G61" t="s">
        <v>49</v>
      </c>
      <c r="H61" s="2">
        <v>10255.459999999999</v>
      </c>
    </row>
    <row r="62" spans="1:8" x14ac:dyDescent="0.25">
      <c r="A62" t="s">
        <v>9</v>
      </c>
      <c r="B62" t="s">
        <v>9</v>
      </c>
      <c r="C62" s="1">
        <v>42755</v>
      </c>
      <c r="D62" t="s">
        <v>10</v>
      </c>
      <c r="E62" t="s">
        <v>33</v>
      </c>
      <c r="F62" t="s">
        <v>42</v>
      </c>
      <c r="G62" t="s">
        <v>49</v>
      </c>
      <c r="H62" s="2">
        <v>4960.55</v>
      </c>
    </row>
    <row r="63" spans="1:8" x14ac:dyDescent="0.25">
      <c r="A63" t="s">
        <v>9</v>
      </c>
      <c r="B63" t="s">
        <v>9</v>
      </c>
      <c r="C63" s="1">
        <v>42755</v>
      </c>
      <c r="D63" t="s">
        <v>10</v>
      </c>
      <c r="E63" t="s">
        <v>21</v>
      </c>
      <c r="F63" t="s">
        <v>42</v>
      </c>
      <c r="G63" t="s">
        <v>49</v>
      </c>
      <c r="H63" s="2">
        <v>568.64</v>
      </c>
    </row>
    <row r="64" spans="1:8" ht="15.75" thickBot="1" x14ac:dyDescent="0.3">
      <c r="C64" s="1"/>
      <c r="H64" s="3">
        <f>SUM(H60:H63)</f>
        <v>43668.740000000005</v>
      </c>
    </row>
    <row r="65" spans="1:8" ht="15.75" thickTop="1" x14ac:dyDescent="0.25">
      <c r="C65" s="1"/>
      <c r="H65" s="2"/>
    </row>
    <row r="66" spans="1:8" x14ac:dyDescent="0.25">
      <c r="A66" t="s">
        <v>9</v>
      </c>
      <c r="B66" t="s">
        <v>9</v>
      </c>
      <c r="C66" s="1">
        <v>42753</v>
      </c>
      <c r="D66" t="s">
        <v>23</v>
      </c>
      <c r="E66" t="s">
        <v>11</v>
      </c>
      <c r="F66" t="s">
        <v>24</v>
      </c>
      <c r="G66" t="s">
        <v>48</v>
      </c>
      <c r="H66" s="2">
        <v>626363.48</v>
      </c>
    </row>
    <row r="67" spans="1:8" ht="15.75" thickBot="1" x14ac:dyDescent="0.3">
      <c r="C67" s="1"/>
      <c r="H67" s="3">
        <f>SUM(H66)</f>
        <v>626363.48</v>
      </c>
    </row>
    <row r="68" spans="1:8" ht="15.75" thickTop="1" x14ac:dyDescent="0.25">
      <c r="C68" s="1"/>
      <c r="H68" s="2"/>
    </row>
    <row r="69" spans="1:8" x14ac:dyDescent="0.25">
      <c r="A69" t="s">
        <v>9</v>
      </c>
      <c r="B69" t="s">
        <v>9</v>
      </c>
      <c r="C69" s="1">
        <v>42752</v>
      </c>
      <c r="D69" t="s">
        <v>10</v>
      </c>
      <c r="E69" t="s">
        <v>39</v>
      </c>
      <c r="F69" t="s">
        <v>42</v>
      </c>
      <c r="G69" t="s">
        <v>47</v>
      </c>
      <c r="H69" s="2">
        <v>81210.179999999993</v>
      </c>
    </row>
    <row r="70" spans="1:8" x14ac:dyDescent="0.25">
      <c r="A70" t="s">
        <v>9</v>
      </c>
      <c r="B70" t="s">
        <v>9</v>
      </c>
      <c r="C70" s="1">
        <v>42752</v>
      </c>
      <c r="D70" t="s">
        <v>10</v>
      </c>
      <c r="E70" t="s">
        <v>19</v>
      </c>
      <c r="F70" t="s">
        <v>42</v>
      </c>
      <c r="G70" t="s">
        <v>47</v>
      </c>
      <c r="H70" s="2">
        <v>18517.330000000002</v>
      </c>
    </row>
    <row r="71" spans="1:8" x14ac:dyDescent="0.25">
      <c r="A71" t="s">
        <v>9</v>
      </c>
      <c r="B71" t="s">
        <v>9</v>
      </c>
      <c r="C71" s="1">
        <v>42752</v>
      </c>
      <c r="D71" t="s">
        <v>46</v>
      </c>
      <c r="E71" t="s">
        <v>44</v>
      </c>
      <c r="F71" t="s">
        <v>42</v>
      </c>
      <c r="G71" t="s">
        <v>47</v>
      </c>
      <c r="H71" s="2">
        <v>8199.17</v>
      </c>
    </row>
    <row r="72" spans="1:8" x14ac:dyDescent="0.25">
      <c r="A72" t="s">
        <v>9</v>
      </c>
      <c r="B72" t="s">
        <v>9</v>
      </c>
      <c r="C72" s="1">
        <v>42752</v>
      </c>
      <c r="D72" t="s">
        <v>10</v>
      </c>
      <c r="E72" t="s">
        <v>44</v>
      </c>
      <c r="F72" t="s">
        <v>42</v>
      </c>
      <c r="G72" t="s">
        <v>47</v>
      </c>
      <c r="H72" s="2">
        <v>7248.63</v>
      </c>
    </row>
    <row r="73" spans="1:8" x14ac:dyDescent="0.25">
      <c r="A73" t="s">
        <v>9</v>
      </c>
      <c r="B73" t="s">
        <v>9</v>
      </c>
      <c r="C73" s="1">
        <v>42752</v>
      </c>
      <c r="D73" t="s">
        <v>10</v>
      </c>
      <c r="E73" t="s">
        <v>21</v>
      </c>
      <c r="F73" t="s">
        <v>42</v>
      </c>
      <c r="G73" t="s">
        <v>47</v>
      </c>
      <c r="H73" s="2">
        <v>1599.95</v>
      </c>
    </row>
    <row r="74" spans="1:8" ht="15.75" thickBot="1" x14ac:dyDescent="0.3">
      <c r="C74" s="1"/>
      <c r="H74" s="3">
        <f>SUM(H69:H73)</f>
        <v>116775.26</v>
      </c>
    </row>
    <row r="75" spans="1:8" ht="15.75" thickTop="1" x14ac:dyDescent="0.25">
      <c r="C75" s="1"/>
      <c r="H75" s="2"/>
    </row>
    <row r="76" spans="1:8" x14ac:dyDescent="0.25">
      <c r="A76" t="s">
        <v>9</v>
      </c>
      <c r="B76" t="s">
        <v>9</v>
      </c>
      <c r="C76" s="1">
        <v>42752</v>
      </c>
      <c r="D76" t="s">
        <v>10</v>
      </c>
      <c r="E76" t="s">
        <v>39</v>
      </c>
      <c r="F76" t="s">
        <v>37</v>
      </c>
      <c r="G76" t="s">
        <v>45</v>
      </c>
      <c r="H76" s="2">
        <v>69787.22</v>
      </c>
    </row>
    <row r="77" spans="1:8" x14ac:dyDescent="0.25">
      <c r="A77" t="s">
        <v>9</v>
      </c>
      <c r="B77" t="s">
        <v>9</v>
      </c>
      <c r="C77" s="1">
        <v>42752</v>
      </c>
      <c r="D77" t="s">
        <v>10</v>
      </c>
      <c r="E77" t="s">
        <v>44</v>
      </c>
      <c r="F77" t="s">
        <v>37</v>
      </c>
      <c r="G77" t="s">
        <v>45</v>
      </c>
      <c r="H77" s="2">
        <v>10360.24</v>
      </c>
    </row>
    <row r="78" spans="1:8" ht="15.75" thickBot="1" x14ac:dyDescent="0.3">
      <c r="C78" s="1"/>
      <c r="H78" s="3">
        <f>SUM(H76:H77)</f>
        <v>80147.460000000006</v>
      </c>
    </row>
    <row r="79" spans="1:8" ht="15.75" thickTop="1" x14ac:dyDescent="0.25">
      <c r="C79" s="1"/>
      <c r="H79" s="2"/>
    </row>
    <row r="80" spans="1:8" x14ac:dyDescent="0.25">
      <c r="A80" t="s">
        <v>9</v>
      </c>
      <c r="B80" t="s">
        <v>9</v>
      </c>
      <c r="C80" s="1">
        <v>42748</v>
      </c>
      <c r="D80" t="s">
        <v>10</v>
      </c>
      <c r="E80" t="s">
        <v>39</v>
      </c>
      <c r="F80" t="s">
        <v>42</v>
      </c>
      <c r="G80" t="s">
        <v>43</v>
      </c>
      <c r="H80" s="2">
        <v>21104.54</v>
      </c>
    </row>
    <row r="81" spans="1:8" x14ac:dyDescent="0.25">
      <c r="A81" t="s">
        <v>9</v>
      </c>
      <c r="B81" t="s">
        <v>9</v>
      </c>
      <c r="C81" s="1">
        <v>42748</v>
      </c>
      <c r="D81" t="s">
        <v>10</v>
      </c>
      <c r="E81" t="s">
        <v>19</v>
      </c>
      <c r="F81" t="s">
        <v>42</v>
      </c>
      <c r="G81" t="s">
        <v>43</v>
      </c>
      <c r="H81" s="2">
        <v>5876.2</v>
      </c>
    </row>
    <row r="82" spans="1:8" ht="15.75" thickBot="1" x14ac:dyDescent="0.3">
      <c r="C82" s="1"/>
      <c r="H82" s="3">
        <f>SUM(H80:H81)</f>
        <v>26980.74</v>
      </c>
    </row>
    <row r="83" spans="1:8" ht="15.75" thickTop="1" x14ac:dyDescent="0.25">
      <c r="C83" s="1"/>
      <c r="H83" s="2"/>
    </row>
    <row r="84" spans="1:8" x14ac:dyDescent="0.25">
      <c r="A84" t="s">
        <v>9</v>
      </c>
      <c r="B84" t="s">
        <v>9</v>
      </c>
      <c r="C84" s="1">
        <v>42748</v>
      </c>
      <c r="D84" t="s">
        <v>10</v>
      </c>
      <c r="E84" t="s">
        <v>39</v>
      </c>
      <c r="F84" t="s">
        <v>40</v>
      </c>
      <c r="G84" t="s">
        <v>41</v>
      </c>
      <c r="H84" s="2">
        <v>76846.89</v>
      </c>
    </row>
    <row r="85" spans="1:8" x14ac:dyDescent="0.25">
      <c r="A85" t="s">
        <v>9</v>
      </c>
      <c r="B85" t="s">
        <v>9</v>
      </c>
      <c r="C85" s="1">
        <v>42748</v>
      </c>
      <c r="D85" t="s">
        <v>10</v>
      </c>
      <c r="E85" t="s">
        <v>19</v>
      </c>
      <c r="F85" t="s">
        <v>40</v>
      </c>
      <c r="G85" t="s">
        <v>41</v>
      </c>
      <c r="H85" s="2">
        <v>5165.47</v>
      </c>
    </row>
    <row r="86" spans="1:8" ht="15.75" thickBot="1" x14ac:dyDescent="0.3">
      <c r="C86" s="1"/>
      <c r="H86" s="3">
        <f>SUM(H84:H85)</f>
        <v>82012.36</v>
      </c>
    </row>
    <row r="87" spans="1:8" ht="15.75" thickTop="1" x14ac:dyDescent="0.25">
      <c r="C87" s="1"/>
      <c r="H87" s="2"/>
    </row>
    <row r="88" spans="1:8" x14ac:dyDescent="0.25">
      <c r="A88" t="s">
        <v>9</v>
      </c>
      <c r="B88" t="s">
        <v>9</v>
      </c>
      <c r="C88" s="1">
        <v>42748</v>
      </c>
      <c r="D88" t="s">
        <v>10</v>
      </c>
      <c r="E88" t="s">
        <v>39</v>
      </c>
      <c r="F88" t="s">
        <v>37</v>
      </c>
      <c r="G88" t="s">
        <v>38</v>
      </c>
      <c r="H88" s="2">
        <v>77812.460000000006</v>
      </c>
    </row>
    <row r="89" spans="1:8" x14ac:dyDescent="0.25">
      <c r="A89" t="s">
        <v>9</v>
      </c>
      <c r="B89" t="s">
        <v>9</v>
      </c>
      <c r="C89" s="1">
        <v>42748</v>
      </c>
      <c r="D89" t="s">
        <v>10</v>
      </c>
      <c r="E89" t="s">
        <v>36</v>
      </c>
      <c r="F89" t="s">
        <v>37</v>
      </c>
      <c r="G89" t="s">
        <v>38</v>
      </c>
      <c r="H89" s="2">
        <v>12269.82</v>
      </c>
    </row>
    <row r="90" spans="1:8" ht="15.75" thickBot="1" x14ac:dyDescent="0.3">
      <c r="C90" s="1"/>
      <c r="H90" s="3">
        <f>SUM(H88:H89)</f>
        <v>90082.28</v>
      </c>
    </row>
    <row r="91" spans="1:8" ht="15.75" thickTop="1" x14ac:dyDescent="0.25">
      <c r="C91" s="1"/>
      <c r="H91" s="2"/>
    </row>
    <row r="92" spans="1:8" x14ac:dyDescent="0.25">
      <c r="A92" t="s">
        <v>9</v>
      </c>
      <c r="B92" t="s">
        <v>9</v>
      </c>
      <c r="C92" s="1">
        <v>42747</v>
      </c>
      <c r="D92" t="s">
        <v>32</v>
      </c>
      <c r="E92" t="s">
        <v>33</v>
      </c>
      <c r="F92" t="s">
        <v>34</v>
      </c>
      <c r="G92" t="s">
        <v>35</v>
      </c>
      <c r="H92" s="2">
        <v>32422.84</v>
      </c>
    </row>
    <row r="93" spans="1:8" ht="15.75" thickBot="1" x14ac:dyDescent="0.3">
      <c r="C93" s="1"/>
      <c r="H93" s="3">
        <f>SUM(H92)</f>
        <v>32422.84</v>
      </c>
    </row>
    <row r="94" spans="1:8" ht="15.75" thickTop="1" x14ac:dyDescent="0.25">
      <c r="C94" s="1"/>
      <c r="H94" s="2"/>
    </row>
    <row r="95" spans="1:8" x14ac:dyDescent="0.25">
      <c r="A95" t="s">
        <v>9</v>
      </c>
      <c r="B95" t="s">
        <v>9</v>
      </c>
      <c r="C95" s="1">
        <v>42745</v>
      </c>
      <c r="D95" t="s">
        <v>29</v>
      </c>
      <c r="E95" t="s">
        <v>15</v>
      </c>
      <c r="F95" t="s">
        <v>27</v>
      </c>
      <c r="G95" t="s">
        <v>28</v>
      </c>
      <c r="H95" s="2">
        <v>32188.32</v>
      </c>
    </row>
    <row r="96" spans="1:8" x14ac:dyDescent="0.25">
      <c r="A96" t="s">
        <v>9</v>
      </c>
      <c r="B96" t="s">
        <v>9</v>
      </c>
      <c r="C96" s="1">
        <v>42745</v>
      </c>
      <c r="D96" t="s">
        <v>30</v>
      </c>
      <c r="E96" t="s">
        <v>15</v>
      </c>
      <c r="F96" t="s">
        <v>27</v>
      </c>
      <c r="G96" t="s">
        <v>28</v>
      </c>
      <c r="H96" s="2">
        <v>28273.89</v>
      </c>
    </row>
    <row r="97" spans="1:8" x14ac:dyDescent="0.25">
      <c r="A97" t="s">
        <v>9</v>
      </c>
      <c r="B97" t="s">
        <v>9</v>
      </c>
      <c r="C97" s="1">
        <v>42745</v>
      </c>
      <c r="D97" t="s">
        <v>31</v>
      </c>
      <c r="E97" t="s">
        <v>15</v>
      </c>
      <c r="F97" t="s">
        <v>27</v>
      </c>
      <c r="G97" t="s">
        <v>28</v>
      </c>
      <c r="H97" s="2">
        <v>25728.240000000002</v>
      </c>
    </row>
    <row r="98" spans="1:8" x14ac:dyDescent="0.25">
      <c r="A98" t="s">
        <v>9</v>
      </c>
      <c r="B98" t="s">
        <v>9</v>
      </c>
      <c r="C98" s="1">
        <v>42745</v>
      </c>
      <c r="D98" t="s">
        <v>26</v>
      </c>
      <c r="E98" t="s">
        <v>15</v>
      </c>
      <c r="F98" t="s">
        <v>27</v>
      </c>
      <c r="G98" t="s">
        <v>28</v>
      </c>
      <c r="H98" s="2">
        <v>4477.5200000000004</v>
      </c>
    </row>
    <row r="99" spans="1:8" ht="15.75" thickBot="1" x14ac:dyDescent="0.3">
      <c r="C99" s="1"/>
      <c r="H99" s="3">
        <f>SUM(H95:H98)</f>
        <v>90667.97</v>
      </c>
    </row>
    <row r="100" spans="1:8" ht="15.75" thickTop="1" x14ac:dyDescent="0.25">
      <c r="C100" s="1"/>
      <c r="H100" s="2"/>
    </row>
    <row r="101" spans="1:8" x14ac:dyDescent="0.25">
      <c r="A101" t="s">
        <v>9</v>
      </c>
      <c r="B101" t="s">
        <v>9</v>
      </c>
      <c r="C101" s="1">
        <v>42745</v>
      </c>
      <c r="D101" t="s">
        <v>23</v>
      </c>
      <c r="E101" t="s">
        <v>11</v>
      </c>
      <c r="F101" t="s">
        <v>24</v>
      </c>
      <c r="G101" t="s">
        <v>25</v>
      </c>
      <c r="H101" s="2">
        <v>336946.62</v>
      </c>
    </row>
    <row r="102" spans="1:8" ht="15.75" thickBot="1" x14ac:dyDescent="0.3">
      <c r="C102" s="1"/>
      <c r="H102" s="3">
        <f>SUM(H101)</f>
        <v>336946.62</v>
      </c>
    </row>
    <row r="103" spans="1:8" ht="15.75" thickTop="1" x14ac:dyDescent="0.25">
      <c r="C103" s="1"/>
      <c r="H103" s="2"/>
    </row>
    <row r="104" spans="1:8" x14ac:dyDescent="0.25">
      <c r="A104" t="s">
        <v>9</v>
      </c>
      <c r="B104" t="s">
        <v>9</v>
      </c>
      <c r="C104" s="1">
        <v>42744</v>
      </c>
      <c r="D104" t="s">
        <v>10</v>
      </c>
      <c r="E104" t="s">
        <v>16</v>
      </c>
      <c r="F104" t="s">
        <v>12</v>
      </c>
      <c r="G104" t="s">
        <v>13</v>
      </c>
      <c r="H104" s="2">
        <v>21640.400000000001</v>
      </c>
    </row>
    <row r="105" spans="1:8" x14ac:dyDescent="0.25">
      <c r="A105" t="s">
        <v>9</v>
      </c>
      <c r="B105" t="s">
        <v>9</v>
      </c>
      <c r="C105" s="1">
        <v>42744</v>
      </c>
      <c r="D105" t="s">
        <v>10</v>
      </c>
      <c r="E105" t="s">
        <v>18</v>
      </c>
      <c r="F105" t="s">
        <v>12</v>
      </c>
      <c r="G105" t="s">
        <v>13</v>
      </c>
      <c r="H105" s="2">
        <v>8546.26</v>
      </c>
    </row>
    <row r="106" spans="1:8" x14ac:dyDescent="0.25">
      <c r="A106" t="s">
        <v>9</v>
      </c>
      <c r="B106" t="s">
        <v>9</v>
      </c>
      <c r="C106" s="1">
        <v>42744</v>
      </c>
      <c r="D106" t="s">
        <v>10</v>
      </c>
      <c r="E106" t="s">
        <v>11</v>
      </c>
      <c r="F106" t="s">
        <v>12</v>
      </c>
      <c r="G106" t="s">
        <v>13</v>
      </c>
      <c r="H106" s="2">
        <v>5313.71</v>
      </c>
    </row>
    <row r="107" spans="1:8" x14ac:dyDescent="0.25">
      <c r="A107" t="s">
        <v>9</v>
      </c>
      <c r="B107" t="s">
        <v>9</v>
      </c>
      <c r="C107" s="1">
        <v>42744</v>
      </c>
      <c r="D107" t="s">
        <v>10</v>
      </c>
      <c r="E107" t="s">
        <v>19</v>
      </c>
      <c r="F107" t="s">
        <v>12</v>
      </c>
      <c r="G107" t="s">
        <v>13</v>
      </c>
      <c r="H107" s="2">
        <v>3938.08</v>
      </c>
    </row>
    <row r="108" spans="1:8" x14ac:dyDescent="0.25">
      <c r="A108" t="s">
        <v>9</v>
      </c>
      <c r="B108" t="s">
        <v>9</v>
      </c>
      <c r="C108" s="1">
        <v>42744</v>
      </c>
      <c r="D108" t="s">
        <v>10</v>
      </c>
      <c r="E108" t="s">
        <v>17</v>
      </c>
      <c r="F108" t="s">
        <v>12</v>
      </c>
      <c r="G108" t="s">
        <v>13</v>
      </c>
      <c r="H108" s="2">
        <v>2711.26</v>
      </c>
    </row>
    <row r="109" spans="1:8" x14ac:dyDescent="0.25">
      <c r="A109" t="s">
        <v>9</v>
      </c>
      <c r="B109" t="s">
        <v>9</v>
      </c>
      <c r="C109" s="1">
        <v>42744</v>
      </c>
      <c r="D109" t="s">
        <v>10</v>
      </c>
      <c r="E109" t="s">
        <v>20</v>
      </c>
      <c r="F109" t="s">
        <v>12</v>
      </c>
      <c r="G109" t="s">
        <v>13</v>
      </c>
      <c r="H109" s="2">
        <v>1297.22</v>
      </c>
    </row>
    <row r="110" spans="1:8" x14ac:dyDescent="0.25">
      <c r="A110" t="s">
        <v>9</v>
      </c>
      <c r="B110" t="s">
        <v>9</v>
      </c>
      <c r="C110" s="1">
        <v>42744</v>
      </c>
      <c r="D110" t="s">
        <v>10</v>
      </c>
      <c r="E110" t="s">
        <v>22</v>
      </c>
      <c r="F110" t="s">
        <v>12</v>
      </c>
      <c r="G110" t="s">
        <v>13</v>
      </c>
      <c r="H110" s="2">
        <v>1011.46</v>
      </c>
    </row>
    <row r="111" spans="1:8" x14ac:dyDescent="0.25">
      <c r="A111" t="s">
        <v>9</v>
      </c>
      <c r="B111" t="s">
        <v>9</v>
      </c>
      <c r="C111" s="1">
        <v>42744</v>
      </c>
      <c r="D111" t="s">
        <v>10</v>
      </c>
      <c r="E111" t="s">
        <v>14</v>
      </c>
      <c r="F111" t="s">
        <v>12</v>
      </c>
      <c r="G111" t="s">
        <v>13</v>
      </c>
      <c r="H111" s="2">
        <v>980.1</v>
      </c>
    </row>
    <row r="112" spans="1:8" x14ac:dyDescent="0.25">
      <c r="A112" t="s">
        <v>9</v>
      </c>
      <c r="B112" t="s">
        <v>9</v>
      </c>
      <c r="C112" s="1">
        <v>42744</v>
      </c>
      <c r="D112" t="s">
        <v>10</v>
      </c>
      <c r="E112" t="s">
        <v>21</v>
      </c>
      <c r="F112" t="s">
        <v>12</v>
      </c>
      <c r="G112" t="s">
        <v>13</v>
      </c>
      <c r="H112" s="2">
        <v>717</v>
      </c>
    </row>
    <row r="113" spans="1:8" x14ac:dyDescent="0.25">
      <c r="A113" t="s">
        <v>9</v>
      </c>
      <c r="B113" t="s">
        <v>9</v>
      </c>
      <c r="C113" s="1">
        <v>42744</v>
      </c>
      <c r="D113" t="s">
        <v>10</v>
      </c>
      <c r="E113" t="s">
        <v>15</v>
      </c>
      <c r="F113" t="s">
        <v>12</v>
      </c>
      <c r="G113" t="s">
        <v>13</v>
      </c>
      <c r="H113" s="2">
        <v>588.05999999999995</v>
      </c>
    </row>
    <row r="114" spans="1:8" ht="15.75" thickBot="1" x14ac:dyDescent="0.3">
      <c r="H114" s="3">
        <f>SUM(H104:H113)</f>
        <v>46743.55</v>
      </c>
    </row>
    <row r="115" spans="1:8" ht="15.75" thickTop="1" x14ac:dyDescent="0.25"/>
    <row r="116" spans="1:8" ht="15.75" thickBot="1" x14ac:dyDescent="0.3">
      <c r="G116" s="4" t="s">
        <v>70</v>
      </c>
      <c r="H116" s="3">
        <f>SUM(H114+H102+H99+H93+H90+H86+H82+H78+H74+H67+H64+H58+H46+H42+H39+H34+H31+H28+H16+H12+H9+H3)</f>
        <v>2830155.1999999997</v>
      </c>
    </row>
    <row r="117" spans="1:8" ht="15.75" thickTop="1" x14ac:dyDescent="0.25"/>
  </sheetData>
  <sortState ref="A2:H71">
    <sortCondition descending="1" ref="G2:G7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ER_01_17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Ireland, Rosemary</dc:creator>
  <cp:lastModifiedBy>Drummond, Lynne</cp:lastModifiedBy>
  <dcterms:created xsi:type="dcterms:W3CDTF">2017-02-01T11:18:57Z</dcterms:created>
  <dcterms:modified xsi:type="dcterms:W3CDTF">2017-02-13T12:39:33Z</dcterms:modified>
</cp:coreProperties>
</file>